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сесія\10\зміни\"/>
    </mc:Choice>
  </mc:AlternateContent>
  <bookViews>
    <workbookView xWindow="240" yWindow="75" windowWidth="20115" windowHeight="10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1" i="1" l="1"/>
  <c r="H27" i="1" s="1"/>
  <c r="I11" i="1"/>
  <c r="I27" i="1" s="1"/>
  <c r="J11" i="1"/>
  <c r="H12" i="1"/>
  <c r="I12" i="1"/>
  <c r="J12" i="1"/>
  <c r="J27" i="1"/>
  <c r="G27" i="1"/>
  <c r="G13" i="1"/>
  <c r="G12" i="1" s="1"/>
  <c r="G11" i="1" s="1"/>
  <c r="G21" i="1" l="1"/>
  <c r="H21" i="1"/>
  <c r="G18" i="1" l="1"/>
  <c r="I20" i="1"/>
  <c r="J20" i="1"/>
  <c r="H20" i="1"/>
  <c r="G20" i="1"/>
  <c r="H25" i="1" l="1"/>
  <c r="H24" i="1" s="1"/>
  <c r="I25" i="1"/>
  <c r="I24" i="1" s="1"/>
  <c r="J25" i="1"/>
  <c r="J24" i="1" s="1"/>
  <c r="G25" i="1"/>
  <c r="G24" i="1" s="1"/>
</calcChain>
</file>

<file path=xl/sharedStrings.xml><?xml version="1.0" encoding="utf-8"?>
<sst xmlns="http://schemas.openxmlformats.org/spreadsheetml/2006/main" count="72" uniqueCount="68">
  <si>
    <t>Додаток 7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</si>
  <si>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</si>
  <si>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</si>
  <si>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</si>
  <si>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</si>
  <si>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</si>
  <si>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</si>
  <si>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</si>
  <si>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</si>
  <si>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</si>
  <si>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</si>
  <si>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</si>
  <si>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</si>
  <si>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</si>
  <si>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0180</t>
  </si>
  <si>
    <t>Інші заходи у сфері соціального захисту і соціального забезпечення</t>
  </si>
  <si>
    <t>УСЬОГО</t>
  </si>
  <si>
    <t>X</t>
  </si>
  <si>
    <t>Зміни до розподілу витрат місцевого бюджету на реалізацію місцевих/регіональних програм у 2024 році</t>
  </si>
  <si>
    <t>0800000</t>
  </si>
  <si>
    <t>0810000</t>
  </si>
  <si>
    <t>Програми ЖКГ та благоустрою населених пунктів Скалатської міської ради на 2024рік</t>
  </si>
  <si>
    <t>Рішення сесії від 27.11.2023 №2366</t>
  </si>
  <si>
    <r>
      <t xml:space="preserve">Відділ соціального захисту населення Скалатської міської ради </t>
    </r>
    <r>
      <rPr>
        <i/>
        <sz val="10"/>
        <color theme="1"/>
        <rFont val="Calibri"/>
        <family val="2"/>
        <charset val="204"/>
        <scheme val="minor"/>
      </rPr>
      <t>(головний розпорядник)</t>
    </r>
  </si>
  <si>
    <r>
      <t>Відділ соціального захисту населення Скалатської міської ради</t>
    </r>
    <r>
      <rPr>
        <i/>
        <sz val="10"/>
        <color theme="1"/>
        <rFont val="Calibri"/>
        <family val="2"/>
        <charset val="204"/>
        <scheme val="minor"/>
      </rPr>
      <t xml:space="preserve"> (відповідальний виконавець)</t>
    </r>
  </si>
  <si>
    <t>0600000</t>
  </si>
  <si>
    <t>0610000</t>
  </si>
  <si>
    <r>
      <t xml:space="preserve">Відділ освіти Скалатської міської ради </t>
    </r>
    <r>
      <rPr>
        <i/>
        <sz val="10"/>
        <color theme="1"/>
        <rFont val="Calibri"/>
        <family val="2"/>
        <charset val="204"/>
        <scheme val="minor"/>
      </rPr>
      <t>(головний розпорядник)</t>
    </r>
  </si>
  <si>
    <r>
      <t xml:space="preserve">Відділ освіти Скалатської міської ради </t>
    </r>
    <r>
      <rPr>
        <i/>
        <sz val="10"/>
        <color theme="1"/>
        <rFont val="Calibri"/>
        <family val="2"/>
        <charset val="204"/>
        <scheme val="minor"/>
      </rPr>
      <t>(відповідальний виконавець)</t>
    </r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</si>
  <si>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</si>
  <si>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</si>
  <si>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</si>
  <si>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</si>
  <si>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r>
      <t xml:space="preserve">Фінансовий відділ Скалатської міської ради  </t>
    </r>
    <r>
      <rPr>
        <i/>
        <sz val="10"/>
        <color theme="1"/>
        <rFont val="Calibri"/>
        <family val="2"/>
        <charset val="204"/>
        <scheme val="minor"/>
      </rPr>
      <t>(головний розпорядник)</t>
    </r>
  </si>
  <si>
    <r>
      <t>Фінансовий відділ Скалатської міської ради</t>
    </r>
    <r>
      <rPr>
        <i/>
        <sz val="10"/>
        <color theme="1"/>
        <rFont val="Calibri"/>
        <family val="2"/>
        <charset val="204"/>
        <scheme val="minor"/>
      </rPr>
      <t xml:space="preserve"> (відповідальний виконавець)</t>
    </r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</si>
  <si>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</si>
  <si>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</si>
  <si>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</si>
  <si>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сприяння поліції у підвищення рівня безпеки громадян на території Скалатської МТГ на 2024-2026роки</t>
  </si>
  <si>
    <t>Рішення сесії від 13.02.2024року №2475</t>
  </si>
  <si>
    <t>0112152</t>
  </si>
  <si>
    <t>2152</t>
  </si>
  <si>
    <t>0763</t>
  </si>
  <si>
    <t>Інші програми та заходи у сфері охорони здоров`я</t>
  </si>
  <si>
    <t>0611142</t>
  </si>
  <si>
    <t>Інші програми та заходи у сфері освіти</t>
  </si>
  <si>
    <t>0990</t>
  </si>
  <si>
    <t xml:space="preserve">Про затвердження Програми про впорядкування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та порядок забезпечення  осіб з інвалідністю і дітей з інвалідністю технічними та іншими засобами в тому числі орфанні (рідкісні) захворювання на 2024 рік у Скалатській територіальній громаді </t>
  </si>
  <si>
    <t>Рішення сесії від  20  грудня 2023року №2427</t>
  </si>
  <si>
    <t>програма військово - патріотичного напряму "Сокіл-Джура"відділу освіти Скалатської міської ради на 2024-2025р</t>
  </si>
  <si>
    <t>Рішення сесії від 15.07.2024р №2699</t>
  </si>
  <si>
    <t>0813160</t>
  </si>
  <si>
    <t>1010</t>
  </si>
  <si>
    <t>Програма поховання військовослужбовців, які загинули (померли) під час проходження військової служби, внутрішньо переміщених осіб, невідомих та безрідних громадян на 2022-2024роки</t>
  </si>
  <si>
    <t>Рішення сесії від 02.02.2023 №2113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</si>
  <si>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</si>
  <si>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у Скалатській  громаді на 2024 рік</t>
  </si>
  <si>
    <t xml:space="preserve">Рішення сесії від 26.09.2023 №2286 </t>
  </si>
  <si>
    <t xml:space="preserve">Про внесення змін до Програми розвитку комунального некомерційного підприємства 
«Скалатська комунальна районна лікарня» на 2024р та затвердження в новій редакції
</t>
  </si>
  <si>
    <t>Рішення сесії від 14.03.2024року №2501</t>
  </si>
  <si>
    <r>
      <rPr>
        <b/>
        <sz val="10"/>
        <color theme="1"/>
        <rFont val="Calibri"/>
        <family val="2"/>
        <charset val="204"/>
        <scheme val="minor"/>
      </rPr>
      <t>Скалатська міська рада</t>
    </r>
    <r>
      <rPr>
        <i/>
        <sz val="10"/>
        <color theme="1"/>
        <rFont val="Calibri"/>
        <family val="2"/>
        <charset val="204"/>
        <scheme val="minor"/>
      </rPr>
      <t xml:space="preserve"> (головний розполрядник)</t>
    </r>
  </si>
  <si>
    <t>0100000</t>
  </si>
  <si>
    <t>0110000</t>
  </si>
  <si>
    <r>
      <rPr>
        <b/>
        <sz val="10"/>
        <color theme="1"/>
        <rFont val="Calibri"/>
        <family val="2"/>
        <charset val="204"/>
        <scheme val="minor"/>
      </rPr>
      <t>Скалатська міська рада</t>
    </r>
    <r>
      <rPr>
        <i/>
        <sz val="10"/>
        <color theme="1"/>
        <rFont val="Calibri"/>
        <family val="2"/>
        <charset val="204"/>
        <scheme val="minor"/>
      </rPr>
      <t xml:space="preserve"> (відповідальний виконавець)</t>
    </r>
  </si>
  <si>
    <t>до рішення сесії Скалатської міської ради</t>
  </si>
  <si>
    <t>Про внесення змін до бюджету міської   
територіальної громади на 2024 рік</t>
  </si>
  <si>
    <t>Секретар ради                                                                                Софія МАГМЕТ</t>
  </si>
  <si>
    <t>від 21.10. 2024року №2775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</si>
</sst>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₴_-;\-* #,##0.00\ _₴_-;_-* &quot;-&quot;??\ _₴_-;_-@_-"/>
    <numFmt numFmtId="164" formatCode="#,##0.00;\-#,##0.00;#,&quot;-&quot;"/>
    <numFmt numFmtId="165" formatCode="#,##0.00_ ;\-#,##0.00\ "/>
    <numFmt numFmtId="166" formatCode="_-* #,##0\ _₴_-;\-* #,##0\ _₴_-;_-* &quot;-&quot;??\ _₴_-;_-@_-"/>
  </numFmts>
  <fonts count="1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/>
    <xf numFmtId="0" fontId="4" fillId="0" borderId="0" xfId="0" applyFont="1"/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1" fillId="0" borderId="1" xfId="0" quotePrefix="1" applyNumberFormat="1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9" fillId="0" borderId="1" xfId="0" quotePrefix="1" applyNumberFormat="1" applyFont="1" applyBorder="1" applyAlignment="1">
      <alignment horizontal="center" vertical="center" wrapText="1"/>
    </xf>
    <xf numFmtId="4" fontId="9" fillId="0" borderId="1" xfId="0" quotePrefix="1" applyNumberFormat="1" applyFont="1" applyBorder="1" applyAlignment="1">
      <alignment vertical="center" wrapText="1"/>
    </xf>
    <xf numFmtId="4" fontId="5" fillId="0" borderId="1" xfId="0" quotePrefix="1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65" fontId="0" fillId="4" borderId="1" xfId="0" applyNumberFormat="1" applyFill="1" applyBorder="1" applyAlignment="1">
      <alignment horizontal="right" vertical="center"/>
    </xf>
    <xf numFmtId="166" fontId="5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13" fillId="0" borderId="1" xfId="2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quotePrefix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2"/>
    <cellStyle name="Фінансовий" xfId="1" builtinId="3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G3" sqref="G3:J3"/>
    </sheetView>
  </sheetViews>
  <sheetFormatPr defaultRowHeight="12.75" x14ac:dyDescent="0.2"/>
  <cols>
    <col min="1" max="3" width="12" customWidth="1"/>
    <col min="4" max="6" width="40.7109375" customWidth="1"/>
    <col min="7" max="10" width="15.7109375" customWidth="1"/>
  </cols>
  <sheetData>
    <row r="1" spans="1:10" x14ac:dyDescent="0.2">
      <c r="G1" s="51" t="s">
        <v>0</v>
      </c>
      <c r="H1" s="51"/>
      <c r="I1" s="51"/>
      <c r="J1" s="51"/>
    </row>
    <row r="2" spans="1:10" x14ac:dyDescent="0.2">
      <c r="G2" s="51" t="s">
        <v>64</v>
      </c>
      <c r="H2" s="51"/>
      <c r="I2" s="51"/>
      <c r="J2" s="51"/>
    </row>
    <row r="3" spans="1:10" x14ac:dyDescent="0.2">
      <c r="G3" s="51" t="s">
        <v>67</v>
      </c>
      <c r="H3" s="51"/>
      <c r="I3" s="51"/>
      <c r="J3" s="51"/>
    </row>
    <row r="4" spans="1:10" ht="27.75" customHeight="1" x14ac:dyDescent="0.2">
      <c r="G4" s="52" t="s">
        <v>65</v>
      </c>
      <c r="H4" s="51"/>
      <c r="I4" s="51"/>
      <c r="J4" s="51"/>
    </row>
    <row r="5" spans="1:10" s="7" customFormat="1" x14ac:dyDescent="0.2"/>
    <row r="6" spans="1:10" ht="15" x14ac:dyDescent="0.25">
      <c r="A6" s="54" t="s">
        <v>18</v>
      </c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2">
      <c r="A7" t="s">
        <v>1</v>
      </c>
      <c r="J7" s="1" t="s">
        <v>2</v>
      </c>
    </row>
    <row r="8" spans="1:10" x14ac:dyDescent="0.2">
      <c r="A8" s="56" t="s">
        <v>3</v>
      </c>
      <c r="B8" s="56" t="s">
        <v>4</v>
      </c>
      <c r="C8" s="56" t="s">
        <v>5</v>
      </c>
      <c r="D8" s="57" t="s">
        <v>6</v>
      </c>
      <c r="E8" s="57" t="s">
        <v>7</v>
      </c>
      <c r="F8" s="56" t="s">
        <v>8</v>
      </c>
      <c r="G8" s="58" t="s">
        <v>9</v>
      </c>
      <c r="H8" s="57" t="s">
        <v>10</v>
      </c>
      <c r="I8" s="57" t="s">
        <v>11</v>
      </c>
      <c r="J8" s="57"/>
    </row>
    <row r="9" spans="1:10" ht="68.099999999999994" customHeight="1" x14ac:dyDescent="0.2">
      <c r="A9" s="57"/>
      <c r="B9" s="57"/>
      <c r="C9" s="57"/>
      <c r="D9" s="57"/>
      <c r="E9" s="57"/>
      <c r="F9" s="57"/>
      <c r="G9" s="58"/>
      <c r="H9" s="57"/>
      <c r="I9" s="2" t="s">
        <v>12</v>
      </c>
      <c r="J9" s="2" t="s">
        <v>13</v>
      </c>
    </row>
    <row r="10" spans="1:10" x14ac:dyDescent="0.2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12">
        <v>7</v>
      </c>
      <c r="H10" s="2">
        <v>8</v>
      </c>
      <c r="I10" s="3">
        <v>9</v>
      </c>
      <c r="J10" s="3">
        <v>10</v>
      </c>
    </row>
    <row r="11" spans="1:10" s="7" customFormat="1" ht="25.5" x14ac:dyDescent="0.2">
      <c r="A11" s="41" t="s">
        <v>61</v>
      </c>
      <c r="B11" s="40"/>
      <c r="C11" s="40"/>
      <c r="D11" s="40" t="s">
        <v>60</v>
      </c>
      <c r="E11" s="39"/>
      <c r="F11" s="39"/>
      <c r="G11" s="42">
        <f>G12</f>
        <v>-613000</v>
      </c>
      <c r="H11" s="42">
        <f t="shared" ref="H11:J11" si="0">H12</f>
        <v>0</v>
      </c>
      <c r="I11" s="42">
        <f t="shared" si="0"/>
        <v>-613000</v>
      </c>
      <c r="J11" s="42">
        <f t="shared" si="0"/>
        <v>-613000</v>
      </c>
    </row>
    <row r="12" spans="1:10" s="7" customFormat="1" ht="25.5" x14ac:dyDescent="0.2">
      <c r="A12" s="41" t="s">
        <v>62</v>
      </c>
      <c r="B12" s="40"/>
      <c r="C12" s="40"/>
      <c r="D12" s="40" t="s">
        <v>63</v>
      </c>
      <c r="E12" s="39"/>
      <c r="F12" s="39"/>
      <c r="G12" s="42">
        <f>G13</f>
        <v>-613000</v>
      </c>
      <c r="H12" s="42">
        <f t="shared" ref="H12:J12" si="1">H13</f>
        <v>0</v>
      </c>
      <c r="I12" s="42">
        <f t="shared" si="1"/>
        <v>-613000</v>
      </c>
      <c r="J12" s="42">
        <f t="shared" si="1"/>
        <v>-613000</v>
      </c>
    </row>
    <row r="13" spans="1:10" s="7" customFormat="1" ht="77.25" customHeight="1" x14ac:dyDescent="0.2">
      <c r="A13" s="45" t="s">
        <v>40</v>
      </c>
      <c r="B13" s="45" t="s">
        <v>41</v>
      </c>
      <c r="C13" s="45" t="s">
        <v>42</v>
      </c>
      <c r="D13" s="48" t="s">
        <v>43</v>
      </c>
      <c r="E13" s="10" t="s">
        <v>58</v>
      </c>
      <c r="F13" s="10" t="s">
        <v>59</v>
      </c>
      <c r="G13" s="43">
        <f>SUM(H13:I13)</f>
        <v>-613000</v>
      </c>
      <c r="H13" s="13"/>
      <c r="I13" s="13">
        <v>-613000</v>
      </c>
      <c r="J13" s="13">
        <v>-613000</v>
      </c>
    </row>
    <row r="14" spans="1:10" s="16" customFormat="1" ht="0.75" customHeight="1" x14ac:dyDescent="0.2">
      <c r="A14" s="46"/>
      <c r="B14" s="46"/>
      <c r="C14" s="46"/>
      <c r="D14" s="49"/>
      <c r="E14" s="22" t="s">
        <v>21</v>
      </c>
      <c r="F14" s="10" t="s">
        <v>22</v>
      </c>
      <c r="G14" s="20"/>
      <c r="H14" s="21"/>
      <c r="I14" s="15"/>
      <c r="J14" s="15"/>
    </row>
    <row r="15" spans="1:10" s="16" customFormat="1" ht="47.25" hidden="1" customHeight="1" x14ac:dyDescent="0.2">
      <c r="A15" s="47"/>
      <c r="B15" s="47"/>
      <c r="C15" s="47"/>
      <c r="D15" s="50"/>
      <c r="E15" s="34" t="s">
        <v>47</v>
      </c>
      <c r="F15" s="34" t="s">
        <v>48</v>
      </c>
      <c r="G15" s="20"/>
      <c r="H15" s="21"/>
      <c r="I15" s="15"/>
      <c r="J15" s="15"/>
    </row>
    <row r="16" spans="1:10" s="7" customFormat="1" ht="15" hidden="1" customHeight="1" x14ac:dyDescent="0.2">
      <c r="A16" s="23" t="s">
        <v>25</v>
      </c>
      <c r="B16" s="23"/>
      <c r="C16" s="23"/>
      <c r="D16" s="11" t="s">
        <v>27</v>
      </c>
      <c r="E16" s="10"/>
      <c r="F16" s="9"/>
      <c r="G16" s="13"/>
      <c r="H16" s="13"/>
      <c r="I16" s="13"/>
      <c r="J16" s="13"/>
    </row>
    <row r="17" spans="1:10" s="7" customFormat="1" ht="0.75" customHeight="1" x14ac:dyDescent="0.2">
      <c r="A17" s="23" t="s">
        <v>26</v>
      </c>
      <c r="B17" s="23"/>
      <c r="C17" s="23"/>
      <c r="D17" s="11" t="s">
        <v>28</v>
      </c>
      <c r="E17" s="10"/>
      <c r="F17" s="9"/>
      <c r="G17" s="13"/>
      <c r="H17" s="13"/>
      <c r="I17" s="13"/>
      <c r="J17" s="13"/>
    </row>
    <row r="18" spans="1:10" s="7" customFormat="1" ht="37.5" hidden="1" customHeight="1" x14ac:dyDescent="0.2">
      <c r="A18" s="31" t="s">
        <v>44</v>
      </c>
      <c r="B18" s="31">
        <v>1142</v>
      </c>
      <c r="C18" s="33" t="s">
        <v>46</v>
      </c>
      <c r="D18" s="30" t="s">
        <v>45</v>
      </c>
      <c r="E18" s="10" t="s">
        <v>49</v>
      </c>
      <c r="F18" s="9" t="s">
        <v>50</v>
      </c>
      <c r="G18" s="13">
        <f>SUM(H18:I18)</f>
        <v>0</v>
      </c>
      <c r="H18" s="4"/>
      <c r="I18" s="4"/>
      <c r="J18" s="4"/>
    </row>
    <row r="19" spans="1:10" s="7" customFormat="1" ht="46.5" hidden="1" customHeight="1" x14ac:dyDescent="0.2">
      <c r="A19" s="24" t="s">
        <v>29</v>
      </c>
      <c r="B19" s="24" t="s">
        <v>30</v>
      </c>
      <c r="C19" s="28" t="s">
        <v>31</v>
      </c>
      <c r="D19" s="29" t="s">
        <v>32</v>
      </c>
      <c r="E19" s="10"/>
      <c r="F19" s="9"/>
      <c r="G19" s="13"/>
      <c r="H19" s="4"/>
      <c r="I19" s="4"/>
      <c r="J19" s="4"/>
    </row>
    <row r="20" spans="1:10" s="7" customFormat="1" ht="36" customHeight="1" x14ac:dyDescent="0.2">
      <c r="A20" s="17" t="s">
        <v>19</v>
      </c>
      <c r="B20" s="18"/>
      <c r="C20" s="19"/>
      <c r="D20" s="11" t="s">
        <v>23</v>
      </c>
      <c r="E20" s="10"/>
      <c r="F20" s="9"/>
      <c r="G20" s="37">
        <f>G21</f>
        <v>50000</v>
      </c>
      <c r="H20" s="13">
        <f>H21</f>
        <v>50000</v>
      </c>
      <c r="I20" s="13">
        <f>I21</f>
        <v>0</v>
      </c>
      <c r="J20" s="13">
        <f>J21</f>
        <v>0</v>
      </c>
    </row>
    <row r="21" spans="1:10" s="7" customFormat="1" ht="36" customHeight="1" x14ac:dyDescent="0.2">
      <c r="A21" s="17" t="s">
        <v>20</v>
      </c>
      <c r="B21" s="18"/>
      <c r="C21" s="19"/>
      <c r="D21" s="11" t="s">
        <v>24</v>
      </c>
      <c r="E21" s="10"/>
      <c r="F21" s="9"/>
      <c r="G21" s="13">
        <f>G22+G23</f>
        <v>50000</v>
      </c>
      <c r="H21" s="13">
        <f>H22+H23</f>
        <v>50000</v>
      </c>
      <c r="I21" s="13">
        <v>0</v>
      </c>
      <c r="J21" s="13">
        <v>0</v>
      </c>
    </row>
    <row r="22" spans="1:10" s="7" customFormat="1" ht="77.25" customHeight="1" x14ac:dyDescent="0.2">
      <c r="A22" s="25" t="s">
        <v>51</v>
      </c>
      <c r="B22" s="25">
        <v>3140</v>
      </c>
      <c r="C22" s="26" t="s">
        <v>52</v>
      </c>
      <c r="D22" s="44" t="s">
        <v>55</v>
      </c>
      <c r="E22" s="10" t="s">
        <v>56</v>
      </c>
      <c r="F22" s="9" t="s">
        <v>57</v>
      </c>
      <c r="G22" s="13">
        <v>-50000</v>
      </c>
      <c r="H22" s="13">
        <v>-50000</v>
      </c>
      <c r="I22" s="13"/>
      <c r="J22" s="13"/>
    </row>
    <row r="23" spans="1:10" s="7" customFormat="1" ht="77.25" customHeight="1" x14ac:dyDescent="0.2">
      <c r="A23" s="31">
        <v>813242</v>
      </c>
      <c r="B23" s="31">
        <v>3242</v>
      </c>
      <c r="C23" s="38">
        <v>1090</v>
      </c>
      <c r="D23" s="30" t="s">
        <v>15</v>
      </c>
      <c r="E23" s="10" t="s">
        <v>53</v>
      </c>
      <c r="F23" s="9" t="s">
        <v>54</v>
      </c>
      <c r="G23" s="20">
        <v>100000</v>
      </c>
      <c r="H23" s="35">
        <v>100000</v>
      </c>
      <c r="I23" s="32"/>
      <c r="J23" s="32"/>
    </row>
    <row r="24" spans="1:10" s="7" customFormat="1" ht="33" hidden="1" customHeight="1" x14ac:dyDescent="0.2">
      <c r="A24" s="17">
        <v>3700000</v>
      </c>
      <c r="B24" s="25"/>
      <c r="C24" s="26"/>
      <c r="D24" s="11" t="s">
        <v>33</v>
      </c>
      <c r="E24" s="10"/>
      <c r="F24" s="9"/>
      <c r="G24" s="13">
        <f t="shared" ref="G24:J25" si="2">G25</f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</row>
    <row r="25" spans="1:10" s="7" customFormat="1" ht="29.25" hidden="1" customHeight="1" x14ac:dyDescent="0.2">
      <c r="A25" s="17">
        <v>3710000</v>
      </c>
      <c r="B25" s="25"/>
      <c r="C25" s="26"/>
      <c r="D25" s="11" t="s">
        <v>34</v>
      </c>
      <c r="E25" s="10"/>
      <c r="F25" s="9"/>
      <c r="G25" s="13">
        <f t="shared" si="2"/>
        <v>0</v>
      </c>
      <c r="H25" s="13">
        <f t="shared" si="2"/>
        <v>0</v>
      </c>
      <c r="I25" s="13">
        <f t="shared" si="2"/>
        <v>0</v>
      </c>
      <c r="J25" s="13">
        <f t="shared" si="2"/>
        <v>0</v>
      </c>
    </row>
    <row r="26" spans="1:10" s="7" customFormat="1" ht="20.25" hidden="1" customHeight="1" x14ac:dyDescent="0.2">
      <c r="A26" s="25" t="s">
        <v>35</v>
      </c>
      <c r="B26" s="25" t="s">
        <v>36</v>
      </c>
      <c r="C26" s="26" t="s">
        <v>14</v>
      </c>
      <c r="D26" s="27" t="s">
        <v>37</v>
      </c>
      <c r="E26" s="10" t="s">
        <v>38</v>
      </c>
      <c r="F26" s="9" t="s">
        <v>39</v>
      </c>
      <c r="G26" s="13"/>
      <c r="H26" s="4"/>
      <c r="I26" s="4"/>
      <c r="J26" s="4"/>
    </row>
    <row r="27" spans="1:10" x14ac:dyDescent="0.2">
      <c r="A27" s="5" t="s">
        <v>17</v>
      </c>
      <c r="B27" s="5" t="s">
        <v>17</v>
      </c>
      <c r="C27" s="5" t="s">
        <v>17</v>
      </c>
      <c r="D27" s="6" t="s">
        <v>16</v>
      </c>
      <c r="E27" s="6" t="s">
        <v>17</v>
      </c>
      <c r="F27" s="6" t="s">
        <v>17</v>
      </c>
      <c r="G27" s="14">
        <f>G20+G11</f>
        <v>-563000</v>
      </c>
      <c r="H27" s="14">
        <f t="shared" ref="H27:J27" si="3">H20+H11</f>
        <v>50000</v>
      </c>
      <c r="I27" s="14">
        <f t="shared" si="3"/>
        <v>-613000</v>
      </c>
      <c r="J27" s="14">
        <f t="shared" si="3"/>
        <v>-613000</v>
      </c>
    </row>
    <row r="28" spans="1:10" ht="12" customHeight="1" x14ac:dyDescent="0.2"/>
    <row r="29" spans="1:10" hidden="1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</row>
    <row r="30" spans="1:10" hidden="1" x14ac:dyDescent="0.2"/>
    <row r="31" spans="1:10" hidden="1" x14ac:dyDescent="0.2"/>
    <row r="32" spans="1:10" ht="18.75" x14ac:dyDescent="0.3">
      <c r="D32" s="8" t="s">
        <v>66</v>
      </c>
    </row>
    <row r="37" spans="7:10" x14ac:dyDescent="0.2">
      <c r="G37" s="36"/>
      <c r="H37" s="36"/>
      <c r="I37" s="36"/>
      <c r="J37" s="36"/>
    </row>
  </sheetData>
  <mergeCells count="19">
    <mergeCell ref="A29:J29"/>
    <mergeCell ref="A6:J6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A13:A15"/>
    <mergeCell ref="B13:B15"/>
    <mergeCell ref="C13:C15"/>
    <mergeCell ref="D13:D15"/>
    <mergeCell ref="G1:J1"/>
    <mergeCell ref="G2:J2"/>
    <mergeCell ref="G3:J3"/>
    <mergeCell ref="G4:J4"/>
  </mergeCells>
  <pageMargins left="0.196850393700787" right="0.196850393700787" top="0.39370078740157499" bottom="0.196850393700787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kolisnuk_ov</dc:creator>
  <cp:lastModifiedBy>admin</cp:lastModifiedBy>
  <cp:lastPrinted>2024-10-22T09:34:32Z</cp:lastPrinted>
  <dcterms:created xsi:type="dcterms:W3CDTF">2022-12-08T15:27:49Z</dcterms:created>
  <dcterms:modified xsi:type="dcterms:W3CDTF">2024-10-23T13:56:23Z</dcterms:modified>
</cp:coreProperties>
</file>