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6\зміни\"/>
    </mc:Choice>
  </mc:AlternateContent>
  <bookViews>
    <workbookView xWindow="240" yWindow="75" windowWidth="20115" windowHeight="10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5" i="1" l="1"/>
  <c r="H26" i="1"/>
  <c r="I26" i="1"/>
  <c r="J26" i="1"/>
  <c r="G26" i="1"/>
  <c r="H27" i="1"/>
  <c r="I27" i="1"/>
  <c r="J27" i="1"/>
  <c r="G27" i="1"/>
  <c r="I15" i="1" l="1"/>
  <c r="J15" i="1"/>
  <c r="I14" i="1" l="1"/>
  <c r="I29" i="1" s="1"/>
  <c r="J14" i="1"/>
  <c r="J29" i="1" s="1"/>
  <c r="H14" i="1"/>
  <c r="H29" i="1" s="1"/>
  <c r="G17" i="1"/>
  <c r="G18" i="1"/>
  <c r="G15" i="1" s="1"/>
  <c r="G14" i="1" l="1"/>
  <c r="G29" i="1" s="1"/>
</calcChain>
</file>

<file path=xl/sharedStrings.xml><?xml version="1.0" encoding="utf-8"?>
<sst xmlns="http://schemas.openxmlformats.org/spreadsheetml/2006/main" count="85" uniqueCount="73">
  <si>
    <t>Додаток 7</t>
  </si>
  <si>
    <t>1952300000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</si>
  <si>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</si>
  <si>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</si>
  <si>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</si>
  <si>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</si>
  <si>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</si>
  <si>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</si>
  <si>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</si>
  <si>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</si>
  <si>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</si>
  <si>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</si>
  <si>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</si>
  <si>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</si>
  <si>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</si>
  <si>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</si>
  <si>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</si>
  <si>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0110000</t>
  </si>
  <si>
    <t>0180</t>
  </si>
  <si>
    <t>0813242</t>
  </si>
  <si>
    <t>3242</t>
  </si>
  <si>
    <t>Інші заходи у сфері соціального захисту і соціального забезпечення</t>
  </si>
  <si>
    <t>УСЬОГО</t>
  </si>
  <si>
    <t>X</t>
  </si>
  <si>
    <t>Секретар ради                                                                     Софія Магмет</t>
  </si>
  <si>
    <t xml:space="preserve">до рішення сесії Скалатської міської ради </t>
  </si>
  <si>
    <t>Про внесення змін до бюджету міської   
територіальної громади на 2024 рік</t>
  </si>
  <si>
    <t>Зміни до розподілу витрат місцевого бюджету на реалізацію місцевих/регіональних програм у 2024 році</t>
  </si>
  <si>
    <t>0118240</t>
  </si>
  <si>
    <t>8240</t>
  </si>
  <si>
    <t>0380</t>
  </si>
  <si>
    <t>Заходи та роботи з територіальної оборони</t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</si>
  <si>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</si>
  <si>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Скалатська мiська рада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</si>
  <si>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Програма підтримки ЗСУ та підрозділів територіальної оборони на 2024рік</t>
  </si>
  <si>
    <t>Рішення сесії від 13.02.2024року №2469 (зі змінами)</t>
  </si>
  <si>
    <t>0620</t>
  </si>
  <si>
    <t>0800000</t>
  </si>
  <si>
    <t>0810000</t>
  </si>
  <si>
    <t>1090</t>
  </si>
  <si>
    <t>Програми ЖКГ та благоустрою населених пунктів Скалатської міської ради на 2024рік</t>
  </si>
  <si>
    <t>Рішення сесії від 27.11.2023 №2366</t>
  </si>
  <si>
    <t>програма підтримки військовослужбовців Скалатської міської територіальної громади, які брали (беруть) участь в захисті України, їх сімей та членів сімей загиблих військовослужбовців на 2024-2025роки</t>
  </si>
  <si>
    <t>Рішення сесії від 26.09.2023 №2287</t>
  </si>
  <si>
    <r>
      <t xml:space="preserve">Відділ соціального захисту населення Скалатської міської ради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</si>
  <si>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>Відділ соціального захисту населення Скалатської міської ради</t>
    </r>
    <r>
      <rPr>
        <i/>
        <sz val="10"/>
        <color theme="1"/>
        <rFont val="Calibri"/>
        <family val="2"/>
        <charset val="204"/>
        <scheme val="minor"/>
      </rPr>
      <t xml:space="preserve"> (відповідальний виконавець)</t>
    </r>
  </si>
  <si>
    <t>0110180</t>
  </si>
  <si>
    <t>0133</t>
  </si>
  <si>
    <t>Інша діяльність у сфері державного управління</t>
  </si>
  <si>
    <t>0600000</t>
  </si>
  <si>
    <t>0610000</t>
  </si>
  <si>
    <r>
      <t xml:space="preserve">Відділ освіти Скалатської міської ради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</si>
  <si>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 xml:space="preserve">Відділ освіти Скалатської міської ради </t>
    </r>
    <r>
      <rPr>
        <i/>
        <sz val="10"/>
        <color theme="1"/>
        <rFont val="Calibri"/>
        <family val="2"/>
        <charset val="204"/>
        <scheme val="minor"/>
      </rPr>
      <t>(відповідальний виконавець)</t>
    </r>
  </si>
  <si>
    <t>0610160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</si>
  <si>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</si>
  <si>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</si>
  <si>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</si>
  <si>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</si>
  <si>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</si>
  <si>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</si>
  <si>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</si>
  <si>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0116013</t>
  </si>
  <si>
    <t>Забезпечення діяльності водопровідно-каналізаційного господарства</t>
  </si>
  <si>
    <r>
      <t xml:space="preserve">Фінансовий відділ Скалатської міської ради  </t>
    </r>
    <r>
      <rPr>
        <i/>
        <sz val="10"/>
        <color theme="1"/>
        <rFont val="Calibri"/>
        <family val="2"/>
        <charset val="204"/>
        <scheme val="minor"/>
      </rPr>
      <t>(головний розпорядник)</t>
    </r>
  </si>
  <si>
    <r>
      <t>Фінансовий відділ Скалатської міської ради</t>
    </r>
    <r>
      <rPr>
        <i/>
        <sz val="10"/>
        <color theme="1"/>
        <rFont val="Calibri"/>
        <family val="2"/>
        <charset val="204"/>
        <scheme val="minor"/>
      </rPr>
      <t xml:space="preserve"> (відповідальний виконавець)</t>
    </r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</si>
  <si>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</si>
  <si>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</si>
  <si>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</si>
  <si>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сприяння поліції у підвищення рівня безпеки громадян на території Скалатської МТГ на 2024-2026роки</t>
  </si>
  <si>
    <t>Програма забезпечення виконання рішень суду, а також інших органів (посадових осіб), які відповідно до закону мають право приймати таке рішення, на 2022-2026рр</t>
  </si>
  <si>
    <t>Рішення виконкому від 10.08.2022року №123 (зі змінами)</t>
  </si>
  <si>
    <t>Рішення сесії від 13.02.2024року №2475</t>
  </si>
  <si>
    <t>від 12 червня  2024року №2650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</si>
</sst>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5" fillId="0" borderId="0" xfId="0" applyFont="1"/>
    <xf numFmtId="0" fontId="6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1" fillId="0" borderId="1" xfId="0" quotePrefix="1" applyNumberFormat="1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D1" workbookViewId="0">
      <selection activeCell="E4" sqref="E4"/>
    </sheetView>
  </sheetViews>
  <sheetFormatPr defaultRowHeight="12.75" x14ac:dyDescent="0.2"/>
  <cols>
    <col min="1" max="3" width="12" customWidth="1"/>
    <col min="4" max="6" width="40.7109375" customWidth="1"/>
    <col min="7" max="10" width="15.7109375" customWidth="1"/>
  </cols>
  <sheetData>
    <row r="1" spans="1:10" x14ac:dyDescent="0.2">
      <c r="G1" s="45" t="s">
        <v>0</v>
      </c>
      <c r="H1" s="45"/>
      <c r="I1" s="45"/>
      <c r="J1" s="45"/>
    </row>
    <row r="2" spans="1:10" x14ac:dyDescent="0.2">
      <c r="G2" s="45" t="s">
        <v>25</v>
      </c>
      <c r="H2" s="45"/>
      <c r="I2" s="45"/>
      <c r="J2" s="45"/>
    </row>
    <row r="3" spans="1:10" x14ac:dyDescent="0.2">
      <c r="G3" s="45" t="s">
        <v>72</v>
      </c>
      <c r="H3" s="45"/>
      <c r="I3" s="45"/>
      <c r="J3" s="45"/>
    </row>
    <row r="4" spans="1:10" ht="27.75" customHeight="1" x14ac:dyDescent="0.2">
      <c r="G4" s="46" t="s">
        <v>26</v>
      </c>
      <c r="H4" s="45"/>
      <c r="I4" s="45"/>
      <c r="J4" s="45"/>
    </row>
    <row r="5" spans="1:10" s="11" customFormat="1" x14ac:dyDescent="0.2">
      <c r="G5" s="45"/>
      <c r="H5" s="45"/>
      <c r="I5" s="45"/>
      <c r="J5" s="45"/>
    </row>
    <row r="6" spans="1:10" s="11" customFormat="1" x14ac:dyDescent="0.2"/>
    <row r="7" spans="1:10" ht="15" x14ac:dyDescent="0.25">
      <c r="A7" s="40" t="s">
        <v>27</v>
      </c>
      <c r="B7" s="41"/>
      <c r="C7" s="41"/>
      <c r="D7" s="41"/>
      <c r="E7" s="41"/>
      <c r="F7" s="41"/>
      <c r="G7" s="41"/>
      <c r="H7" s="41"/>
      <c r="I7" s="41"/>
      <c r="J7" s="41"/>
    </row>
    <row r="9" spans="1:10" x14ac:dyDescent="0.2">
      <c r="A9" s="1" t="s">
        <v>1</v>
      </c>
    </row>
    <row r="10" spans="1:10" x14ac:dyDescent="0.2">
      <c r="A10" t="s">
        <v>2</v>
      </c>
      <c r="J10" s="2" t="s">
        <v>3</v>
      </c>
    </row>
    <row r="11" spans="1:10" x14ac:dyDescent="0.2">
      <c r="A11" s="42" t="s">
        <v>4</v>
      </c>
      <c r="B11" s="42" t="s">
        <v>5</v>
      </c>
      <c r="C11" s="42" t="s">
        <v>6</v>
      </c>
      <c r="D11" s="43" t="s">
        <v>7</v>
      </c>
      <c r="E11" s="43" t="s">
        <v>8</v>
      </c>
      <c r="F11" s="42" t="s">
        <v>9</v>
      </c>
      <c r="G11" s="44" t="s">
        <v>10</v>
      </c>
      <c r="H11" s="43" t="s">
        <v>11</v>
      </c>
      <c r="I11" s="43" t="s">
        <v>12</v>
      </c>
      <c r="J11" s="43"/>
    </row>
    <row r="12" spans="1:10" ht="68.099999999999994" customHeight="1" x14ac:dyDescent="0.2">
      <c r="A12" s="43"/>
      <c r="B12" s="43"/>
      <c r="C12" s="43"/>
      <c r="D12" s="43"/>
      <c r="E12" s="43"/>
      <c r="F12" s="43"/>
      <c r="G12" s="44"/>
      <c r="H12" s="43"/>
      <c r="I12" s="3" t="s">
        <v>13</v>
      </c>
      <c r="J12" s="3" t="s">
        <v>14</v>
      </c>
    </row>
    <row r="13" spans="1:10" x14ac:dyDescent="0.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19">
        <v>7</v>
      </c>
      <c r="H13" s="3">
        <v>8</v>
      </c>
      <c r="I13" s="4">
        <v>9</v>
      </c>
      <c r="J13" s="4">
        <v>10</v>
      </c>
    </row>
    <row r="14" spans="1:10" x14ac:dyDescent="0.2">
      <c r="A14" s="5" t="s">
        <v>15</v>
      </c>
      <c r="B14" s="5" t="s">
        <v>16</v>
      </c>
      <c r="C14" s="5" t="s">
        <v>16</v>
      </c>
      <c r="D14" s="6" t="s">
        <v>32</v>
      </c>
      <c r="E14" s="6" t="s">
        <v>16</v>
      </c>
      <c r="F14" s="6" t="s">
        <v>16</v>
      </c>
      <c r="G14" s="20">
        <f>G15</f>
        <v>580000</v>
      </c>
      <c r="H14" s="7">
        <f t="shared" ref="H14:J14" si="0">H15</f>
        <v>180000</v>
      </c>
      <c r="I14" s="7">
        <f t="shared" si="0"/>
        <v>400000</v>
      </c>
      <c r="J14" s="7">
        <f t="shared" si="0"/>
        <v>400000</v>
      </c>
    </row>
    <row r="15" spans="1:10" ht="25.5" x14ac:dyDescent="0.2">
      <c r="A15" s="5" t="s">
        <v>17</v>
      </c>
      <c r="B15" s="5" t="s">
        <v>16</v>
      </c>
      <c r="C15" s="5" t="s">
        <v>16</v>
      </c>
      <c r="D15" s="6" t="s">
        <v>33</v>
      </c>
      <c r="E15" s="6" t="s">
        <v>16</v>
      </c>
      <c r="F15" s="6" t="s">
        <v>16</v>
      </c>
      <c r="G15" s="20">
        <f>SUM(G16:G18)</f>
        <v>580000</v>
      </c>
      <c r="H15" s="20">
        <f>SUM(H16:H18)</f>
        <v>180000</v>
      </c>
      <c r="I15" s="20">
        <f t="shared" ref="I15:J15" si="1">SUM(I16:I18)</f>
        <v>400000</v>
      </c>
      <c r="J15" s="20">
        <f t="shared" si="1"/>
        <v>400000</v>
      </c>
    </row>
    <row r="16" spans="1:10" s="11" customFormat="1" ht="51" x14ac:dyDescent="0.2">
      <c r="A16" s="30" t="s">
        <v>46</v>
      </c>
      <c r="B16" s="30" t="s">
        <v>18</v>
      </c>
      <c r="C16" s="30" t="s">
        <v>47</v>
      </c>
      <c r="D16" s="31" t="s">
        <v>48</v>
      </c>
      <c r="E16" s="13" t="s">
        <v>69</v>
      </c>
      <c r="F16" s="31" t="s">
        <v>70</v>
      </c>
      <c r="G16" s="20">
        <v>150000</v>
      </c>
      <c r="H16" s="20">
        <v>150000</v>
      </c>
      <c r="I16" s="20"/>
      <c r="J16" s="20"/>
    </row>
    <row r="17" spans="1:10" s="23" customFormat="1" ht="47.45" customHeight="1" x14ac:dyDescent="0.2">
      <c r="A17" s="34" t="s">
        <v>61</v>
      </c>
      <c r="B17" s="14">
        <v>6013</v>
      </c>
      <c r="C17" s="15" t="s">
        <v>36</v>
      </c>
      <c r="D17" s="36" t="s">
        <v>62</v>
      </c>
      <c r="E17" s="29" t="s">
        <v>40</v>
      </c>
      <c r="F17" s="17" t="s">
        <v>41</v>
      </c>
      <c r="G17" s="27">
        <f t="shared" ref="G17:G18" si="2">H17+I17</f>
        <v>30000</v>
      </c>
      <c r="H17" s="28">
        <v>30000</v>
      </c>
      <c r="I17" s="22"/>
      <c r="J17" s="22"/>
    </row>
    <row r="18" spans="1:10" ht="31.5" customHeight="1" x14ac:dyDescent="0.2">
      <c r="A18" s="14" t="s">
        <v>28</v>
      </c>
      <c r="B18" s="14" t="s">
        <v>29</v>
      </c>
      <c r="C18" s="15" t="s">
        <v>30</v>
      </c>
      <c r="D18" s="16" t="s">
        <v>31</v>
      </c>
      <c r="E18" s="17" t="s">
        <v>34</v>
      </c>
      <c r="F18" s="13" t="s">
        <v>35</v>
      </c>
      <c r="G18" s="20">
        <f t="shared" si="2"/>
        <v>400000</v>
      </c>
      <c r="H18" s="8"/>
      <c r="I18" s="8">
        <v>400000</v>
      </c>
      <c r="J18" s="8">
        <v>400000</v>
      </c>
    </row>
    <row r="19" spans="1:10" s="11" customFormat="1" ht="31.5" hidden="1" customHeight="1" x14ac:dyDescent="0.2">
      <c r="A19" s="32" t="s">
        <v>49</v>
      </c>
      <c r="B19" s="32"/>
      <c r="C19" s="32"/>
      <c r="D19" s="18" t="s">
        <v>51</v>
      </c>
      <c r="E19" s="17"/>
      <c r="F19" s="13"/>
      <c r="G19" s="20"/>
      <c r="H19" s="8"/>
      <c r="I19" s="8"/>
      <c r="J19" s="8"/>
    </row>
    <row r="20" spans="1:10" s="11" customFormat="1" ht="31.5" hidden="1" customHeight="1" x14ac:dyDescent="0.2">
      <c r="A20" s="32" t="s">
        <v>50</v>
      </c>
      <c r="B20" s="32"/>
      <c r="C20" s="32"/>
      <c r="D20" s="18" t="s">
        <v>52</v>
      </c>
      <c r="E20" s="17"/>
      <c r="F20" s="13"/>
      <c r="G20" s="20"/>
      <c r="H20" s="8"/>
      <c r="I20" s="8"/>
      <c r="J20" s="8"/>
    </row>
    <row r="21" spans="1:10" s="11" customFormat="1" ht="31.5" hidden="1" customHeight="1" x14ac:dyDescent="0.2">
      <c r="A21" s="33" t="s">
        <v>53</v>
      </c>
      <c r="B21" s="33" t="s">
        <v>54</v>
      </c>
      <c r="C21" s="37" t="s">
        <v>55</v>
      </c>
      <c r="D21" s="38" t="s">
        <v>56</v>
      </c>
      <c r="E21" s="17"/>
      <c r="F21" s="13"/>
      <c r="G21" s="20"/>
      <c r="H21" s="8"/>
      <c r="I21" s="8"/>
      <c r="J21" s="8"/>
    </row>
    <row r="22" spans="1:10" s="11" customFormat="1" ht="31.5" hidden="1" customHeight="1" x14ac:dyDescent="0.2">
      <c r="A22" s="33" t="s">
        <v>57</v>
      </c>
      <c r="B22" s="33" t="s">
        <v>58</v>
      </c>
      <c r="C22" s="37" t="s">
        <v>59</v>
      </c>
      <c r="D22" s="38" t="s">
        <v>60</v>
      </c>
      <c r="E22" s="17"/>
      <c r="F22" s="13"/>
      <c r="G22" s="20"/>
      <c r="H22" s="8"/>
      <c r="I22" s="8"/>
      <c r="J22" s="8"/>
    </row>
    <row r="23" spans="1:10" s="11" customFormat="1" ht="27.75" customHeight="1" x14ac:dyDescent="0.2">
      <c r="A23" s="24" t="s">
        <v>37</v>
      </c>
      <c r="B23" s="25"/>
      <c r="C23" s="26"/>
      <c r="D23" s="18" t="s">
        <v>44</v>
      </c>
      <c r="E23" s="17"/>
      <c r="F23" s="13"/>
      <c r="G23" s="20">
        <v>600000</v>
      </c>
      <c r="H23" s="20">
        <v>600000</v>
      </c>
      <c r="I23" s="20"/>
      <c r="J23" s="20"/>
    </row>
    <row r="24" spans="1:10" s="11" customFormat="1" ht="29.25" customHeight="1" x14ac:dyDescent="0.2">
      <c r="A24" s="24" t="s">
        <v>38</v>
      </c>
      <c r="B24" s="25"/>
      <c r="C24" s="26"/>
      <c r="D24" s="18" t="s">
        <v>45</v>
      </c>
      <c r="E24" s="17"/>
      <c r="F24" s="13"/>
      <c r="G24" s="20">
        <v>600000</v>
      </c>
      <c r="H24" s="20">
        <v>600000</v>
      </c>
      <c r="I24" s="20"/>
      <c r="J24" s="20"/>
    </row>
    <row r="25" spans="1:10" s="11" customFormat="1" ht="78.75" customHeight="1" x14ac:dyDescent="0.2">
      <c r="A25" s="34" t="s">
        <v>19</v>
      </c>
      <c r="B25" s="34" t="s">
        <v>20</v>
      </c>
      <c r="C25" s="35" t="s">
        <v>39</v>
      </c>
      <c r="D25" s="36" t="s">
        <v>21</v>
      </c>
      <c r="E25" s="17" t="s">
        <v>42</v>
      </c>
      <c r="F25" s="13" t="s">
        <v>43</v>
      </c>
      <c r="G25" s="20">
        <v>600000</v>
      </c>
      <c r="H25" s="8">
        <v>60000</v>
      </c>
      <c r="I25" s="8"/>
      <c r="J25" s="8"/>
    </row>
    <row r="26" spans="1:10" s="11" customFormat="1" ht="33" customHeight="1" x14ac:dyDescent="0.2">
      <c r="A26" s="24">
        <v>3700000</v>
      </c>
      <c r="B26" s="34"/>
      <c r="C26" s="35"/>
      <c r="D26" s="18" t="s">
        <v>63</v>
      </c>
      <c r="E26" s="17"/>
      <c r="F26" s="13"/>
      <c r="G26" s="20">
        <f>G27</f>
        <v>100000</v>
      </c>
      <c r="H26" s="20">
        <f t="shared" ref="H26:J26" si="3">H27</f>
        <v>100000</v>
      </c>
      <c r="I26" s="20">
        <f t="shared" si="3"/>
        <v>0</v>
      </c>
      <c r="J26" s="20">
        <f t="shared" si="3"/>
        <v>0</v>
      </c>
    </row>
    <row r="27" spans="1:10" s="11" customFormat="1" ht="29.25" customHeight="1" x14ac:dyDescent="0.2">
      <c r="A27" s="24">
        <v>3710000</v>
      </c>
      <c r="B27" s="34"/>
      <c r="C27" s="35"/>
      <c r="D27" s="18" t="s">
        <v>64</v>
      </c>
      <c r="E27" s="17"/>
      <c r="F27" s="13"/>
      <c r="G27" s="20">
        <f>G28</f>
        <v>100000</v>
      </c>
      <c r="H27" s="20">
        <f t="shared" ref="H27:J27" si="4">H28</f>
        <v>100000</v>
      </c>
      <c r="I27" s="20">
        <f t="shared" si="4"/>
        <v>0</v>
      </c>
      <c r="J27" s="20">
        <f t="shared" si="4"/>
        <v>0</v>
      </c>
    </row>
    <row r="28" spans="1:10" s="11" customFormat="1" ht="55.5" customHeight="1" x14ac:dyDescent="0.2">
      <c r="A28" s="34" t="s">
        <v>65</v>
      </c>
      <c r="B28" s="34" t="s">
        <v>66</v>
      </c>
      <c r="C28" s="35" t="s">
        <v>18</v>
      </c>
      <c r="D28" s="36" t="s">
        <v>67</v>
      </c>
      <c r="E28" s="17" t="s">
        <v>68</v>
      </c>
      <c r="F28" s="13" t="s">
        <v>71</v>
      </c>
      <c r="G28" s="20">
        <v>100000</v>
      </c>
      <c r="H28" s="8">
        <v>100000</v>
      </c>
      <c r="I28" s="8"/>
      <c r="J28" s="8"/>
    </row>
    <row r="29" spans="1:10" x14ac:dyDescent="0.2">
      <c r="A29" s="9" t="s">
        <v>23</v>
      </c>
      <c r="B29" s="9" t="s">
        <v>23</v>
      </c>
      <c r="C29" s="9" t="s">
        <v>23</v>
      </c>
      <c r="D29" s="10" t="s">
        <v>22</v>
      </c>
      <c r="E29" s="10" t="s">
        <v>23</v>
      </c>
      <c r="F29" s="10" t="s">
        <v>23</v>
      </c>
      <c r="G29" s="21">
        <f>G26+G23+G14</f>
        <v>1280000</v>
      </c>
      <c r="H29" s="21">
        <f t="shared" ref="H29:J29" si="5">H26+H23+H14</f>
        <v>880000</v>
      </c>
      <c r="I29" s="21">
        <f t="shared" si="5"/>
        <v>400000</v>
      </c>
      <c r="J29" s="21">
        <f t="shared" si="5"/>
        <v>400000</v>
      </c>
    </row>
    <row r="30" spans="1:10" ht="12" customHeight="1" x14ac:dyDescent="0.2"/>
    <row r="31" spans="1:10" hidden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</row>
    <row r="32" spans="1:10" hidden="1" x14ac:dyDescent="0.2"/>
    <row r="33" spans="4:4" hidden="1" x14ac:dyDescent="0.2"/>
    <row r="34" spans="4:4" ht="18.75" x14ac:dyDescent="0.3">
      <c r="D34" s="12" t="s">
        <v>24</v>
      </c>
    </row>
  </sheetData>
  <mergeCells count="16">
    <mergeCell ref="G1:J1"/>
    <mergeCell ref="G2:J2"/>
    <mergeCell ref="G3:J3"/>
    <mergeCell ref="G4:J4"/>
    <mergeCell ref="G5:J5"/>
    <mergeCell ref="A31:J31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</mergeCells>
  <pageMargins left="0.196850393700787" right="0.196850393700787" top="0.39370078740157499" bottom="0.196850393700787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2024-06-12T14:28:38Z</cp:lastPrinted>
  <dcterms:created xsi:type="dcterms:W3CDTF">2022-12-08T15:27:49Z</dcterms:created>
  <dcterms:modified xsi:type="dcterms:W3CDTF">2024-06-12T14:28:44Z</dcterms:modified>
</cp:coreProperties>
</file>