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10560" activeTab="1"/>
  </bookViews>
  <sheets>
    <sheet name="дод 2" sheetId="1" r:id="rId1"/>
    <sheet name="дод 3" sheetId="2" r:id="rId2"/>
    <sheet name="дод5" sheetId="3" r:id="rId3"/>
    <sheet name="дод 7" sheetId="4" r:id="rId4"/>
  </sheets>
  <calcPr calcId="144525"/>
</workbook>
</file>

<file path=xl/calcChain.xml><?xml version="1.0" encoding="utf-8"?>
<calcChain xmlns="http://schemas.openxmlformats.org/spreadsheetml/2006/main">
  <c r="H22" i="4" l="1"/>
  <c r="H13" i="4"/>
  <c r="H14" i="4"/>
  <c r="G13" i="4"/>
  <c r="G14" i="4"/>
  <c r="H19" i="4"/>
  <c r="H20" i="4"/>
  <c r="G19" i="4"/>
  <c r="G20" i="4"/>
  <c r="G22" i="4" s="1"/>
  <c r="C25" i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<sst xmlns="http://schemas.openxmlformats.org/spreadsheetml/2006/main" count="263" uniqueCount="151">
  <si>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</si>
  <si>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</si>
  <si>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</si>
  <si>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</si>
  <si>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</si>
  <si>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</si>
  <si>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</si>
  <si>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</si>
  <si>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</si>
  <si>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</si>
  <si>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</si>
  <si>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</si>
  <si>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</si>
  <si>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</si>
  <si>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</si>
  <si>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</si>
  <si>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</si>
  <si>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</si>
  <si>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</si>
  <si>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</si>
  <si>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</si>
  <si>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</si>
  <si>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</si>
  <si>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</si>
  <si>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Додаток 3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</si>
  <si>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</si>
  <si>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</si>
  <si>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</si>
  <si>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</si>
  <si>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</si>
  <si>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</si>
  <si>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</si>
  <si>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</si>
  <si>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</si>
  <si>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</si>
  <si>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</si>
  <si>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</si>
  <si>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</si>
  <si>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 xml:space="preserve"> Скалатська міська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</si>
  <si>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</si>
  <si>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</si>
  <si>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</si>
  <si>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</si>
  <si>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</si>
  <si>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</si>
  <si>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</si>
  <si>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</si>
  <si>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</si>
  <si>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</si>
  <si>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</si>
  <si>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</si>
  <si>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</si>
  <si>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</si>
  <si>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</si>
  <si>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</si>
  <si>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здоров`я</t>
  </si>
  <si>
    <t>0113242</t>
  </si>
  <si>
    <t>3242</t>
  </si>
  <si>
    <t>1090</t>
  </si>
  <si>
    <t>Інші заходи у сфері соціального захисту і соціального забезпечення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</si>
  <si>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</si>
  <si>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</si>
  <si>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</si>
  <si>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</si>
  <si>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0116013</t>
  </si>
  <si>
    <t>6013</t>
  </si>
  <si>
    <t>0620</t>
  </si>
  <si>
    <t>Забезпечення діяльності водопровідно-каналізаційного господарства</t>
  </si>
  <si>
    <t>0600000</t>
  </si>
  <si>
    <t>Орган з питань освіти і науки, молоді та спорту</t>
  </si>
  <si>
    <t>0610000</t>
  </si>
  <si>
    <t>Відділ освіти Скалатської міської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</si>
  <si>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</si>
  <si>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</si>
  <si>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</si>
  <si>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</si>
  <si>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</si>
  <si>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</si>
  <si>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</si>
  <si>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</si>
  <si>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0611041</t>
  </si>
  <si>
    <t>1041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</si>
  <si>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</si>
  <si>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</si>
  <si>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</si>
  <si>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</si>
  <si>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0611210</t>
  </si>
  <si>
    <t>1210</t>
  </si>
  <si>
    <t>0990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</si>
  <si>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</si>
  <si>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1000000</t>
  </si>
  <si>
    <t>Відділ культури,туризму та охорони культурної спадщини Скалатської м/р</t>
  </si>
  <si>
    <t>1010000</t>
  </si>
  <si>
    <t>1011080</t>
  </si>
  <si>
    <t>1080</t>
  </si>
  <si>
    <t>Надання спеціалізованої освіти мистецькими школами</t>
  </si>
  <si>
    <t>1014081</t>
  </si>
  <si>
    <t>4081</t>
  </si>
  <si>
    <t>0829</t>
  </si>
  <si>
    <t>Забезпечення діяльності інших закладів в галузі культури і мистецтва</t>
  </si>
  <si>
    <t>3700000</t>
  </si>
  <si>
    <t>Фінансовий відділ Скалатської міської ради</t>
  </si>
  <si>
    <t>3710000</t>
  </si>
  <si>
    <t>Орган з питань фінансів</t>
  </si>
  <si>
    <t>3719770</t>
  </si>
  <si>
    <t>9770</t>
  </si>
  <si>
    <t>0180</t>
  </si>
  <si>
    <t>Інші субвенції з місцевого бюджету</t>
  </si>
  <si>
    <t>УСЬОГО</t>
  </si>
  <si>
    <t>Зміни до розподілу</t>
  </si>
  <si>
    <t>Зміни до фінансування_x000D_
місцевого бюджету на 2022 рік</t>
  </si>
  <si>
    <t>19523000000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</si>
  <si>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</si>
  <si>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</si>
  <si>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</si>
  <si>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</si>
  <si>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19100000000</t>
  </si>
  <si>
    <t>Обласний бюджет Тернопільської області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</si>
  <si>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</si>
  <si>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</si>
  <si>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</si>
  <si>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</si>
  <si>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</si>
  <si>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</si>
  <si>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</si>
  <si>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</si>
  <si>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</si>
  <si>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поточні трансферти</t>
  </si>
  <si>
    <t>ІІ. Трансферти із спеціального фонду бюджету</t>
  </si>
  <si>
    <t>Секретар  ради                                                                    Софія Магмет</t>
  </si>
  <si>
    <t>Зміни до міжбюджетних трансфертів на 2022 рік</t>
  </si>
  <si>
    <t>Додаток 5</t>
  </si>
  <si>
    <t>до рішення Скалатської міської ради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</si>
  <si>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</si>
  <si>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</si>
  <si>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</si>
  <si>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Скалатська мiська рада</t>
  </si>
  <si>
    <t>Програма розвитку Комунального некомерційного підприємства "Скалатська комунальна районна лікарня" Скалатської міської ради на 2022рік</t>
  </si>
  <si>
    <t>Рішення сесії від 09.12.2021року №1583</t>
  </si>
  <si>
    <t>Програма розвитку первинної медичної допомоги Скалатської територіальної громади на 2022р</t>
  </si>
  <si>
    <t>Рішення сесії від 23.12.2021року №1761</t>
  </si>
  <si>
    <t>програма про впорядкування безоплатного і пільгового відпуску лікарських засобів за рецептами лікарів у разі амлаторного лікування окремих груп населення та за певними категоріями захворювань та порядок забезпечення осіб з інвалідністю і дітей з інвалідні</t>
  </si>
  <si>
    <t>Рішення сесії від 23.12.2021року  №1762</t>
  </si>
  <si>
    <t>Про внесення змін до програми розвитку ЖКГ та благоустрою населених пунктів Скалатської міської ради на 2022рік</t>
  </si>
  <si>
    <t>рішення сесії від 23.12.2021року  №1769</t>
  </si>
  <si>
    <t>Секретар міської ради</t>
  </si>
  <si>
    <t>Софія МАГМЕТ</t>
  </si>
  <si>
    <t>Рішення сесії від ___________2022року №</t>
  </si>
  <si>
    <t>Про затвердження Програми оздоровлення та відпочинку дітей на території Скалатської ТГ на 2022 рік у новій редакції.</t>
  </si>
  <si>
    <t>від_____________2022 №____</t>
  </si>
  <si>
    <t>Зміни до розподілу витрат місцевого бюджету на реалізацію місцевих/регіональних програм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</si>
</sst>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2" borderId="4" xfId="0" applyNumberForma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2" fillId="0" borderId="0" xfId="0" applyFont="1"/>
    <xf numFmtId="0" fontId="0" fillId="0" borderId="3" xfId="0" quotePrefix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4" xfId="0" quotePrefix="1" applyNumberFormat="1" applyFont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0" fillId="0" borderId="4" xfId="0" quotePrefix="1" applyBorder="1" applyAlignment="1">
      <alignment horizontal="center" vertical="center" wrapText="1"/>
    </xf>
    <xf numFmtId="4" fontId="0" fillId="0" borderId="4" xfId="0" quotePrefix="1" applyNumberFormat="1" applyBorder="1" applyAlignment="1">
      <alignment horizontal="center" vertical="center" wrapText="1"/>
    </xf>
    <xf numFmtId="4" fontId="0" fillId="0" borderId="4" xfId="0" quotePrefix="1" applyNumberFormat="1" applyBorder="1" applyAlignment="1">
      <alignment vertical="center" wrapText="1"/>
    </xf>
    <xf numFmtId="4" fontId="0" fillId="2" borderId="4" xfId="0" applyNumberFormat="1" applyFill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3" xfId="0" quotePrefix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0" borderId="0" xfId="0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quotePrefix="1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4" xfId="0" quotePrefix="1" applyBorder="1" applyAlignment="1">
      <alignment vertical="center" wrapText="1"/>
    </xf>
    <xf numFmtId="164" fontId="0" fillId="2" borderId="4" xfId="0" applyNumberFormat="1" applyFill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7" fillId="0" borderId="0" xfId="0" applyFont="1"/>
    <xf numFmtId="0" fontId="1" fillId="0" borderId="4" xfId="0" quotePrefix="1" applyFont="1" applyBorder="1" applyAlignment="1">
      <alignment vertical="center" wrapText="1"/>
    </xf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4" xfId="0" quotePrefix="1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4" xfId="0" quotePrefix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3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G23" sqref="G2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87" t="s">
        <v>132</v>
      </c>
      <c r="E2" s="87"/>
      <c r="F2" s="87"/>
    </row>
    <row r="3" spans="1:6" x14ac:dyDescent="0.2">
      <c r="D3" s="87" t="s">
        <v>149</v>
      </c>
      <c r="E3" s="87"/>
      <c r="F3" s="78"/>
    </row>
    <row r="5" spans="1:6" ht="25.5" customHeight="1" x14ac:dyDescent="0.2">
      <c r="A5" s="88" t="s">
        <v>110</v>
      </c>
      <c r="B5" s="89"/>
      <c r="C5" s="89"/>
      <c r="D5" s="89"/>
      <c r="E5" s="89"/>
      <c r="F5" s="89"/>
    </row>
    <row r="6" spans="1:6" ht="25.5" customHeight="1" x14ac:dyDescent="0.2">
      <c r="A6" s="17" t="s">
        <v>22</v>
      </c>
      <c r="B6" s="2"/>
      <c r="C6" s="2"/>
      <c r="D6" s="2"/>
      <c r="E6" s="2"/>
      <c r="F6" s="2"/>
    </row>
    <row r="7" spans="1:6" x14ac:dyDescent="0.2">
      <c r="A7" s="16" t="s">
        <v>23</v>
      </c>
      <c r="F7" s="1" t="s">
        <v>1</v>
      </c>
    </row>
    <row r="8" spans="1:6" x14ac:dyDescent="0.2">
      <c r="A8" s="90" t="s">
        <v>2</v>
      </c>
      <c r="B8" s="90" t="s">
        <v>3</v>
      </c>
      <c r="C8" s="91" t="s">
        <v>4</v>
      </c>
      <c r="D8" s="90" t="s">
        <v>5</v>
      </c>
      <c r="E8" s="90" t="s">
        <v>6</v>
      </c>
      <c r="F8" s="90"/>
    </row>
    <row r="9" spans="1:6" x14ac:dyDescent="0.2">
      <c r="A9" s="90"/>
      <c r="B9" s="90"/>
      <c r="C9" s="90"/>
      <c r="D9" s="90"/>
      <c r="E9" s="90" t="s">
        <v>7</v>
      </c>
      <c r="F9" s="90" t="s">
        <v>8</v>
      </c>
    </row>
    <row r="10" spans="1:6" x14ac:dyDescent="0.2">
      <c r="A10" s="90"/>
      <c r="B10" s="90"/>
      <c r="C10" s="90"/>
      <c r="D10" s="90"/>
      <c r="E10" s="90"/>
      <c r="F10" s="90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84" t="s">
        <v>9</v>
      </c>
      <c r="B12" s="85"/>
      <c r="C12" s="85"/>
      <c r="D12" s="85"/>
      <c r="E12" s="85"/>
      <c r="F12" s="86"/>
    </row>
    <row r="13" spans="1:6" x14ac:dyDescent="0.2">
      <c r="A13" s="6">
        <v>200000</v>
      </c>
      <c r="B13" s="7" t="s">
        <v>10</v>
      </c>
      <c r="C13" s="8">
        <f t="shared" ref="C13:C18" si="0">D13+E13</f>
        <v>5673283.740000003</v>
      </c>
      <c r="D13" s="9">
        <v>5605436.8100000033</v>
      </c>
      <c r="E13" s="9">
        <v>67846.929999999993</v>
      </c>
      <c r="F13" s="9">
        <v>67846.929999999993</v>
      </c>
    </row>
    <row r="14" spans="1:6" ht="25.5" x14ac:dyDescent="0.2">
      <c r="A14" s="6">
        <v>208000</v>
      </c>
      <c r="B14" s="7" t="s">
        <v>11</v>
      </c>
      <c r="C14" s="8">
        <f t="shared" si="0"/>
        <v>5673283.740000003</v>
      </c>
      <c r="D14" s="9">
        <v>5605436.8100000033</v>
      </c>
      <c r="E14" s="9">
        <v>67846.929999999993</v>
      </c>
      <c r="F14" s="9">
        <v>67846.929999999993</v>
      </c>
    </row>
    <row r="15" spans="1:6" x14ac:dyDescent="0.2">
      <c r="A15" s="10">
        <v>208100</v>
      </c>
      <c r="B15" s="11" t="s">
        <v>12</v>
      </c>
      <c r="C15" s="12">
        <f t="shared" si="0"/>
        <v>62186121.140000008</v>
      </c>
      <c r="D15" s="13">
        <v>62015858.74000001</v>
      </c>
      <c r="E15" s="13">
        <v>170262.39999999997</v>
      </c>
      <c r="F15" s="13">
        <v>15478.4</v>
      </c>
    </row>
    <row r="16" spans="1:6" x14ac:dyDescent="0.2">
      <c r="A16" s="10">
        <v>208200</v>
      </c>
      <c r="B16" s="11" t="s">
        <v>13</v>
      </c>
      <c r="C16" s="12">
        <f t="shared" si="0"/>
        <v>56532837.400000006</v>
      </c>
      <c r="D16" s="13">
        <v>56378053.400000006</v>
      </c>
      <c r="E16" s="13">
        <v>154783.99999999997</v>
      </c>
      <c r="F16" s="13">
        <v>0</v>
      </c>
    </row>
    <row r="17" spans="1:6" ht="38.25" x14ac:dyDescent="0.2">
      <c r="A17" s="10">
        <v>208400</v>
      </c>
      <c r="B17" s="11" t="s">
        <v>14</v>
      </c>
      <c r="C17" s="12">
        <f t="shared" si="0"/>
        <v>0</v>
      </c>
      <c r="D17" s="13">
        <v>-52368.53</v>
      </c>
      <c r="E17" s="13">
        <v>52368.53</v>
      </c>
      <c r="F17" s="13">
        <v>52368.53</v>
      </c>
    </row>
    <row r="18" spans="1:6" x14ac:dyDescent="0.2">
      <c r="A18" s="14" t="s">
        <v>15</v>
      </c>
      <c r="B18" s="15" t="s">
        <v>16</v>
      </c>
      <c r="C18" s="8">
        <f t="shared" si="0"/>
        <v>5653283.740000003</v>
      </c>
      <c r="D18" s="8">
        <v>5605436.8100000033</v>
      </c>
      <c r="E18" s="8">
        <v>47846.929999999993</v>
      </c>
      <c r="F18" s="8">
        <v>47846.93</v>
      </c>
    </row>
    <row r="19" spans="1:6" ht="21" customHeight="1" x14ac:dyDescent="0.2">
      <c r="A19" s="84" t="s">
        <v>17</v>
      </c>
      <c r="B19" s="85"/>
      <c r="C19" s="85"/>
      <c r="D19" s="85"/>
      <c r="E19" s="85"/>
      <c r="F19" s="86"/>
    </row>
    <row r="20" spans="1:6" x14ac:dyDescent="0.2">
      <c r="A20" s="6">
        <v>600000</v>
      </c>
      <c r="B20" s="7" t="s">
        <v>18</v>
      </c>
      <c r="C20" s="8">
        <f t="shared" ref="C20:C25" si="1">D20+E20</f>
        <v>5673283.740000003</v>
      </c>
      <c r="D20" s="9">
        <v>5605436.8100000033</v>
      </c>
      <c r="E20" s="9">
        <v>67846.929999999993</v>
      </c>
      <c r="F20" s="9">
        <v>67846.929999999993</v>
      </c>
    </row>
    <row r="21" spans="1:6" x14ac:dyDescent="0.2">
      <c r="A21" s="6">
        <v>602000</v>
      </c>
      <c r="B21" s="7" t="s">
        <v>19</v>
      </c>
      <c r="C21" s="8">
        <f t="shared" si="1"/>
        <v>5673283.740000003</v>
      </c>
      <c r="D21" s="9">
        <v>5605436.8100000033</v>
      </c>
      <c r="E21" s="9">
        <v>67846.929999999993</v>
      </c>
      <c r="F21" s="9">
        <v>67846.929999999993</v>
      </c>
    </row>
    <row r="22" spans="1:6" x14ac:dyDescent="0.2">
      <c r="A22" s="10">
        <v>602100</v>
      </c>
      <c r="B22" s="11" t="s">
        <v>12</v>
      </c>
      <c r="C22" s="12">
        <f t="shared" si="1"/>
        <v>62186121.140000008</v>
      </c>
      <c r="D22" s="13">
        <v>62015858.74000001</v>
      </c>
      <c r="E22" s="13">
        <v>170262.39999999997</v>
      </c>
      <c r="F22" s="13">
        <v>15478.4</v>
      </c>
    </row>
    <row r="23" spans="1:6" x14ac:dyDescent="0.2">
      <c r="A23" s="10">
        <v>602200</v>
      </c>
      <c r="B23" s="11" t="s">
        <v>13</v>
      </c>
      <c r="C23" s="12">
        <f t="shared" si="1"/>
        <v>56532837.400000006</v>
      </c>
      <c r="D23" s="13">
        <v>56378053.400000006</v>
      </c>
      <c r="E23" s="13">
        <v>154783.99999999997</v>
      </c>
      <c r="F23" s="13">
        <v>0</v>
      </c>
    </row>
    <row r="24" spans="1:6" ht="38.25" x14ac:dyDescent="0.2">
      <c r="A24" s="10">
        <v>602400</v>
      </c>
      <c r="B24" s="11" t="s">
        <v>14</v>
      </c>
      <c r="C24" s="12">
        <f t="shared" si="1"/>
        <v>0</v>
      </c>
      <c r="D24" s="13">
        <v>-52368.53</v>
      </c>
      <c r="E24" s="13">
        <v>52368.53</v>
      </c>
      <c r="F24" s="13">
        <v>52368.53</v>
      </c>
    </row>
    <row r="25" spans="1:6" x14ac:dyDescent="0.2">
      <c r="A25" s="14" t="s">
        <v>15</v>
      </c>
      <c r="B25" s="15" t="s">
        <v>16</v>
      </c>
      <c r="C25" s="8">
        <f t="shared" si="1"/>
        <v>5673283.740000003</v>
      </c>
      <c r="D25" s="8">
        <v>5605436.8100000033</v>
      </c>
      <c r="E25" s="8">
        <v>67846.929999999993</v>
      </c>
      <c r="F25" s="8">
        <v>67846.929999999993</v>
      </c>
    </row>
    <row r="28" spans="1:6" x14ac:dyDescent="0.2">
      <c r="B28" s="3" t="s">
        <v>20</v>
      </c>
      <c r="E28" s="3" t="s">
        <v>21</v>
      </c>
    </row>
  </sheetData>
  <mergeCells count="12">
    <mergeCell ref="A12:F12"/>
    <mergeCell ref="A19:F19"/>
    <mergeCell ref="D2:F2"/>
    <mergeCell ref="D3:E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3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E58" workbookViewId="0">
      <selection activeCell="M35" sqref="M35"/>
    </sheetView>
  </sheetViews>
  <sheetFormatPr defaultRowHeight="12.75" x14ac:dyDescent="0.2"/>
  <cols>
    <col min="1" max="3" width="12" customWidth="1"/>
    <col min="4" max="4" width="40.7109375" customWidth="1"/>
    <col min="5" max="11" width="13.7109375" customWidth="1"/>
    <col min="12" max="12" width="12.42578125" customWidth="1"/>
    <col min="13" max="16" width="13.7109375" customWidth="1"/>
  </cols>
  <sheetData>
    <row r="1" spans="1:16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 t="s">
        <v>24</v>
      </c>
      <c r="N1" s="18"/>
      <c r="O1" s="18"/>
      <c r="P1" s="18"/>
    </row>
    <row r="2" spans="1:16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7" t="s">
        <v>132</v>
      </c>
      <c r="N2" s="87"/>
      <c r="O2" s="87"/>
      <c r="P2" s="18"/>
    </row>
    <row r="3" spans="1:16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87" t="s">
        <v>149</v>
      </c>
      <c r="N3" s="87"/>
      <c r="O3" s="18"/>
      <c r="P3" s="18"/>
    </row>
    <row r="5" spans="1:16" x14ac:dyDescent="0.2">
      <c r="A5" s="92" t="s">
        <v>109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x14ac:dyDescent="0.2">
      <c r="A6" s="92" t="s">
        <v>25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x14ac:dyDescent="0.2">
      <c r="A7" s="38" t="s">
        <v>22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">
      <c r="A8" s="37" t="s">
        <v>23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0" t="s">
        <v>26</v>
      </c>
    </row>
    <row r="9" spans="1:16" x14ac:dyDescent="0.2">
      <c r="A9" s="93" t="s">
        <v>27</v>
      </c>
      <c r="B9" s="93" t="s">
        <v>28</v>
      </c>
      <c r="C9" s="93" t="s">
        <v>29</v>
      </c>
      <c r="D9" s="90" t="s">
        <v>30</v>
      </c>
      <c r="E9" s="90" t="s">
        <v>5</v>
      </c>
      <c r="F9" s="90"/>
      <c r="G9" s="90"/>
      <c r="H9" s="90"/>
      <c r="I9" s="90"/>
      <c r="J9" s="90" t="s">
        <v>6</v>
      </c>
      <c r="K9" s="90"/>
      <c r="L9" s="90"/>
      <c r="M9" s="90"/>
      <c r="N9" s="90"/>
      <c r="O9" s="90"/>
      <c r="P9" s="91" t="s">
        <v>31</v>
      </c>
    </row>
    <row r="10" spans="1:16" x14ac:dyDescent="0.2">
      <c r="A10" s="90"/>
      <c r="B10" s="90"/>
      <c r="C10" s="90"/>
      <c r="D10" s="90"/>
      <c r="E10" s="91" t="s">
        <v>7</v>
      </c>
      <c r="F10" s="90" t="s">
        <v>32</v>
      </c>
      <c r="G10" s="90" t="s">
        <v>33</v>
      </c>
      <c r="H10" s="90"/>
      <c r="I10" s="90" t="s">
        <v>34</v>
      </c>
      <c r="J10" s="91" t="s">
        <v>7</v>
      </c>
      <c r="K10" s="90" t="s">
        <v>8</v>
      </c>
      <c r="L10" s="90" t="s">
        <v>32</v>
      </c>
      <c r="M10" s="90" t="s">
        <v>33</v>
      </c>
      <c r="N10" s="90"/>
      <c r="O10" s="90" t="s">
        <v>34</v>
      </c>
      <c r="P10" s="90"/>
    </row>
    <row r="11" spans="1:16" x14ac:dyDescent="0.2">
      <c r="A11" s="90"/>
      <c r="B11" s="90"/>
      <c r="C11" s="90"/>
      <c r="D11" s="90"/>
      <c r="E11" s="90"/>
      <c r="F11" s="90"/>
      <c r="G11" s="90" t="s">
        <v>35</v>
      </c>
      <c r="H11" s="90" t="s">
        <v>36</v>
      </c>
      <c r="I11" s="90"/>
      <c r="J11" s="90"/>
      <c r="K11" s="90"/>
      <c r="L11" s="90"/>
      <c r="M11" s="90" t="s">
        <v>35</v>
      </c>
      <c r="N11" s="90" t="s">
        <v>36</v>
      </c>
      <c r="O11" s="90"/>
      <c r="P11" s="90"/>
    </row>
    <row r="12" spans="1:16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6" x14ac:dyDescent="0.2">
      <c r="A13" s="22">
        <v>1</v>
      </c>
      <c r="B13" s="22">
        <v>2</v>
      </c>
      <c r="C13" s="22">
        <v>3</v>
      </c>
      <c r="D13" s="22">
        <v>4</v>
      </c>
      <c r="E13" s="23">
        <v>5</v>
      </c>
      <c r="F13" s="22">
        <v>6</v>
      </c>
      <c r="G13" s="22">
        <v>7</v>
      </c>
      <c r="H13" s="22">
        <v>8</v>
      </c>
      <c r="I13" s="22">
        <v>9</v>
      </c>
      <c r="J13" s="23">
        <v>10</v>
      </c>
      <c r="K13" s="22">
        <v>11</v>
      </c>
      <c r="L13" s="22">
        <v>12</v>
      </c>
      <c r="M13" s="22">
        <v>13</v>
      </c>
      <c r="N13" s="22">
        <v>14</v>
      </c>
      <c r="O13" s="22">
        <v>15</v>
      </c>
      <c r="P13" s="23">
        <v>16</v>
      </c>
    </row>
    <row r="14" spans="1:16" ht="27" customHeight="1" x14ac:dyDescent="0.2">
      <c r="A14" s="24" t="s">
        <v>37</v>
      </c>
      <c r="B14" s="25"/>
      <c r="C14" s="26"/>
      <c r="D14" s="27" t="s">
        <v>38</v>
      </c>
      <c r="E14" s="28">
        <v>2380410</v>
      </c>
      <c r="F14" s="29">
        <v>2259410</v>
      </c>
      <c r="G14" s="29">
        <v>0</v>
      </c>
      <c r="H14" s="29">
        <v>467710</v>
      </c>
      <c r="I14" s="29">
        <v>121000</v>
      </c>
      <c r="J14" s="28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8">
        <v>2380410</v>
      </c>
    </row>
    <row r="15" spans="1:16" ht="31.5" customHeight="1" x14ac:dyDescent="0.2">
      <c r="A15" s="24" t="s">
        <v>39</v>
      </c>
      <c r="B15" s="25"/>
      <c r="C15" s="26"/>
      <c r="D15" s="27" t="s">
        <v>38</v>
      </c>
      <c r="E15" s="28">
        <v>2380410</v>
      </c>
      <c r="F15" s="29">
        <v>2259410</v>
      </c>
      <c r="G15" s="29">
        <v>0</v>
      </c>
      <c r="H15" s="29">
        <v>467710</v>
      </c>
      <c r="I15" s="29">
        <v>121000</v>
      </c>
      <c r="J15" s="28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v>2380410</v>
      </c>
    </row>
    <row r="16" spans="1:16" ht="63.75" customHeight="1" x14ac:dyDescent="0.2">
      <c r="A16" s="30" t="s">
        <v>40</v>
      </c>
      <c r="B16" s="30" t="s">
        <v>41</v>
      </c>
      <c r="C16" s="31" t="s">
        <v>42</v>
      </c>
      <c r="D16" s="32" t="s">
        <v>43</v>
      </c>
      <c r="E16" s="33">
        <v>683700</v>
      </c>
      <c r="F16" s="34">
        <v>683700</v>
      </c>
      <c r="G16" s="34">
        <v>0</v>
      </c>
      <c r="H16" s="34">
        <v>356000</v>
      </c>
      <c r="I16" s="34">
        <v>0</v>
      </c>
      <c r="J16" s="33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3">
        <v>683700</v>
      </c>
    </row>
    <row r="17" spans="1:16" ht="40.5" customHeight="1" x14ac:dyDescent="0.2">
      <c r="A17" s="30" t="s">
        <v>44</v>
      </c>
      <c r="B17" s="30" t="s">
        <v>45</v>
      </c>
      <c r="C17" s="31" t="s">
        <v>46</v>
      </c>
      <c r="D17" s="32" t="s">
        <v>47</v>
      </c>
      <c r="E17" s="33">
        <v>880000</v>
      </c>
      <c r="F17" s="34">
        <v>880000</v>
      </c>
      <c r="G17" s="34">
        <v>0</v>
      </c>
      <c r="H17" s="34">
        <v>0</v>
      </c>
      <c r="I17" s="34">
        <v>0</v>
      </c>
      <c r="J17" s="33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3">
        <v>880000</v>
      </c>
    </row>
    <row r="18" spans="1:16" ht="41.25" customHeight="1" x14ac:dyDescent="0.2">
      <c r="A18" s="30" t="s">
        <v>48</v>
      </c>
      <c r="B18" s="30" t="s">
        <v>49</v>
      </c>
      <c r="C18" s="31" t="s">
        <v>50</v>
      </c>
      <c r="D18" s="32" t="s">
        <v>51</v>
      </c>
      <c r="E18" s="33">
        <v>80000</v>
      </c>
      <c r="F18" s="34">
        <v>80000</v>
      </c>
      <c r="G18" s="34">
        <v>0</v>
      </c>
      <c r="H18" s="34">
        <v>0</v>
      </c>
      <c r="I18" s="34">
        <v>0</v>
      </c>
      <c r="J18" s="33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3">
        <v>80000</v>
      </c>
    </row>
    <row r="19" spans="1:16" ht="39.75" customHeight="1" x14ac:dyDescent="0.2">
      <c r="A19" s="30" t="s">
        <v>52</v>
      </c>
      <c r="B19" s="30" t="s">
        <v>53</v>
      </c>
      <c r="C19" s="31" t="s">
        <v>54</v>
      </c>
      <c r="D19" s="32" t="s">
        <v>55</v>
      </c>
      <c r="E19" s="33">
        <v>500000</v>
      </c>
      <c r="F19" s="34">
        <v>500000</v>
      </c>
      <c r="G19" s="34">
        <v>0</v>
      </c>
      <c r="H19" s="34">
        <v>0</v>
      </c>
      <c r="I19" s="34">
        <v>0</v>
      </c>
      <c r="J19" s="33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3">
        <v>500000</v>
      </c>
    </row>
    <row r="20" spans="1:16" ht="34.5" customHeight="1" x14ac:dyDescent="0.2">
      <c r="A20" s="30" t="s">
        <v>56</v>
      </c>
      <c r="B20" s="30" t="s">
        <v>57</v>
      </c>
      <c r="C20" s="31" t="s">
        <v>58</v>
      </c>
      <c r="D20" s="32" t="s">
        <v>59</v>
      </c>
      <c r="E20" s="33">
        <v>4000</v>
      </c>
      <c r="F20" s="34">
        <v>4000</v>
      </c>
      <c r="G20" s="34">
        <v>0</v>
      </c>
      <c r="H20" s="34">
        <v>0</v>
      </c>
      <c r="I20" s="34">
        <v>0</v>
      </c>
      <c r="J20" s="33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3">
        <v>4000</v>
      </c>
    </row>
    <row r="21" spans="1:16" ht="38.25" customHeight="1" x14ac:dyDescent="0.2">
      <c r="A21" s="30" t="s">
        <v>60</v>
      </c>
      <c r="B21" s="30" t="s">
        <v>61</v>
      </c>
      <c r="C21" s="31" t="s">
        <v>62</v>
      </c>
      <c r="D21" s="32" t="s">
        <v>63</v>
      </c>
      <c r="E21" s="33">
        <v>111710</v>
      </c>
      <c r="F21" s="34">
        <v>111710</v>
      </c>
      <c r="G21" s="34">
        <v>0</v>
      </c>
      <c r="H21" s="34">
        <v>111710</v>
      </c>
      <c r="I21" s="34">
        <v>0</v>
      </c>
      <c r="J21" s="33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3">
        <v>111710</v>
      </c>
    </row>
    <row r="22" spans="1:16" ht="36.75" customHeight="1" x14ac:dyDescent="0.2">
      <c r="A22" s="30" t="s">
        <v>64</v>
      </c>
      <c r="B22" s="30" t="s">
        <v>65</v>
      </c>
      <c r="C22" s="31" t="s">
        <v>66</v>
      </c>
      <c r="D22" s="32" t="s">
        <v>67</v>
      </c>
      <c r="E22" s="33">
        <v>121000</v>
      </c>
      <c r="F22" s="34">
        <v>0</v>
      </c>
      <c r="G22" s="34">
        <v>0</v>
      </c>
      <c r="H22" s="34">
        <v>0</v>
      </c>
      <c r="I22" s="34">
        <v>121000</v>
      </c>
      <c r="J22" s="33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3">
        <v>121000</v>
      </c>
    </row>
    <row r="23" spans="1:16" ht="27" customHeight="1" x14ac:dyDescent="0.2">
      <c r="A23" s="24" t="s">
        <v>68</v>
      </c>
      <c r="B23" s="25"/>
      <c r="C23" s="26"/>
      <c r="D23" s="27" t="s">
        <v>69</v>
      </c>
      <c r="E23" s="28">
        <v>2967026.8100000005</v>
      </c>
      <c r="F23" s="29">
        <v>2967026.8100000005</v>
      </c>
      <c r="G23" s="29">
        <v>474749.53</v>
      </c>
      <c r="H23" s="29">
        <v>2031940</v>
      </c>
      <c r="I23" s="29">
        <v>0</v>
      </c>
      <c r="J23" s="28">
        <v>67846.929999999993</v>
      </c>
      <c r="K23" s="29">
        <v>67846.929999999993</v>
      </c>
      <c r="L23" s="29">
        <v>0</v>
      </c>
      <c r="M23" s="29">
        <v>0</v>
      </c>
      <c r="N23" s="29">
        <v>0</v>
      </c>
      <c r="O23" s="29">
        <v>67846.929999999993</v>
      </c>
      <c r="P23" s="28">
        <v>3014873.7400000007</v>
      </c>
    </row>
    <row r="24" spans="1:16" ht="25.5" customHeight="1" x14ac:dyDescent="0.2">
      <c r="A24" s="24" t="s">
        <v>70</v>
      </c>
      <c r="B24" s="25"/>
      <c r="C24" s="26"/>
      <c r="D24" s="27" t="s">
        <v>71</v>
      </c>
      <c r="E24" s="28">
        <v>2967026.8100000005</v>
      </c>
      <c r="F24" s="29">
        <v>2967026.8100000005</v>
      </c>
      <c r="G24" s="29">
        <v>474749.53</v>
      </c>
      <c r="H24" s="29">
        <v>2031940</v>
      </c>
      <c r="I24" s="29">
        <v>0</v>
      </c>
      <c r="J24" s="28">
        <v>67846.929999999993</v>
      </c>
      <c r="K24" s="29">
        <v>67846.929999999993</v>
      </c>
      <c r="L24" s="29">
        <v>0</v>
      </c>
      <c r="M24" s="29">
        <v>0</v>
      </c>
      <c r="N24" s="29">
        <v>0</v>
      </c>
      <c r="O24" s="29">
        <v>67846.929999999993</v>
      </c>
      <c r="P24" s="28">
        <v>3014873.7400000007</v>
      </c>
    </row>
    <row r="25" spans="1:16" ht="27.75" customHeight="1" x14ac:dyDescent="0.2">
      <c r="A25" s="30" t="s">
        <v>72</v>
      </c>
      <c r="B25" s="30" t="s">
        <v>73</v>
      </c>
      <c r="C25" s="31" t="s">
        <v>74</v>
      </c>
      <c r="D25" s="32" t="s">
        <v>75</v>
      </c>
      <c r="E25" s="33">
        <v>657780.62</v>
      </c>
      <c r="F25" s="34">
        <v>657780.62</v>
      </c>
      <c r="G25" s="34">
        <v>0</v>
      </c>
      <c r="H25" s="34">
        <v>566970</v>
      </c>
      <c r="I25" s="34">
        <v>0</v>
      </c>
      <c r="J25" s="33">
        <v>29189.38</v>
      </c>
      <c r="K25" s="34"/>
      <c r="L25" s="34">
        <v>0</v>
      </c>
      <c r="M25" s="34">
        <v>0</v>
      </c>
      <c r="N25" s="34">
        <v>0</v>
      </c>
      <c r="O25" s="34">
        <v>29189.38</v>
      </c>
      <c r="P25" s="33">
        <v>666970</v>
      </c>
    </row>
    <row r="26" spans="1:16" ht="40.5" customHeight="1" x14ac:dyDescent="0.2">
      <c r="A26" s="30" t="s">
        <v>76</v>
      </c>
      <c r="B26" s="30" t="s">
        <v>77</v>
      </c>
      <c r="C26" s="31" t="s">
        <v>78</v>
      </c>
      <c r="D26" s="32" t="s">
        <v>79</v>
      </c>
      <c r="E26" s="33">
        <v>2126781.2400000002</v>
      </c>
      <c r="F26" s="34">
        <v>2126781.2400000002</v>
      </c>
      <c r="G26" s="34">
        <v>350000</v>
      </c>
      <c r="H26" s="34">
        <v>1434700</v>
      </c>
      <c r="I26" s="34">
        <v>0</v>
      </c>
      <c r="J26" s="33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3">
        <v>2126781.2400000002</v>
      </c>
    </row>
    <row r="27" spans="1:16" ht="39.75" customHeight="1" x14ac:dyDescent="0.2">
      <c r="A27" s="30" t="s">
        <v>80</v>
      </c>
      <c r="B27" s="30" t="s">
        <v>81</v>
      </c>
      <c r="C27" s="31" t="s">
        <v>78</v>
      </c>
      <c r="D27" s="32" t="s">
        <v>79</v>
      </c>
      <c r="E27" s="33">
        <v>0</v>
      </c>
      <c r="F27" s="34">
        <v>0</v>
      </c>
      <c r="G27" s="34">
        <v>0</v>
      </c>
      <c r="H27" s="34">
        <v>0</v>
      </c>
      <c r="I27" s="34">
        <v>0</v>
      </c>
      <c r="J27" s="33">
        <v>22477.55</v>
      </c>
      <c r="K27" s="34">
        <v>22477.55</v>
      </c>
      <c r="L27" s="34">
        <v>0</v>
      </c>
      <c r="M27" s="34">
        <v>0</v>
      </c>
      <c r="N27" s="34">
        <v>0</v>
      </c>
      <c r="O27" s="34">
        <v>22477.55</v>
      </c>
      <c r="P27" s="33">
        <v>22477.55</v>
      </c>
    </row>
    <row r="28" spans="1:16" ht="44.25" customHeight="1" x14ac:dyDescent="0.2">
      <c r="A28" s="30" t="s">
        <v>82</v>
      </c>
      <c r="B28" s="30" t="s">
        <v>83</v>
      </c>
      <c r="C28" s="31" t="s">
        <v>84</v>
      </c>
      <c r="D28" s="32" t="s">
        <v>85</v>
      </c>
      <c r="E28" s="33">
        <v>121770</v>
      </c>
      <c r="F28" s="34">
        <v>121770</v>
      </c>
      <c r="G28" s="34">
        <v>75000</v>
      </c>
      <c r="H28" s="34">
        <v>30270</v>
      </c>
      <c r="I28" s="34">
        <v>0</v>
      </c>
      <c r="J28" s="33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3">
        <v>121770</v>
      </c>
    </row>
    <row r="29" spans="1:16" ht="57.75" customHeight="1" x14ac:dyDescent="0.2">
      <c r="A29" s="30" t="s">
        <v>86</v>
      </c>
      <c r="B29" s="30" t="s">
        <v>87</v>
      </c>
      <c r="C29" s="31" t="s">
        <v>88</v>
      </c>
      <c r="D29" s="32" t="s">
        <v>89</v>
      </c>
      <c r="E29" s="33">
        <v>60694.95</v>
      </c>
      <c r="F29" s="34">
        <v>60694.95</v>
      </c>
      <c r="G29" s="34">
        <v>49749.53</v>
      </c>
      <c r="H29" s="34">
        <v>0</v>
      </c>
      <c r="I29" s="34">
        <v>0</v>
      </c>
      <c r="J29" s="33">
        <v>16180</v>
      </c>
      <c r="K29" s="34">
        <v>16180</v>
      </c>
      <c r="L29" s="34">
        <v>0</v>
      </c>
      <c r="M29" s="34">
        <v>0</v>
      </c>
      <c r="N29" s="34">
        <v>0</v>
      </c>
      <c r="O29" s="34">
        <v>16180</v>
      </c>
      <c r="P29" s="33">
        <v>76874.95</v>
      </c>
    </row>
    <row r="30" spans="1:16" ht="30" customHeight="1" x14ac:dyDescent="0.2">
      <c r="A30" s="24" t="s">
        <v>90</v>
      </c>
      <c r="B30" s="25"/>
      <c r="C30" s="26"/>
      <c r="D30" s="27" t="s">
        <v>91</v>
      </c>
      <c r="E30" s="28">
        <v>158000</v>
      </c>
      <c r="F30" s="29">
        <v>158000</v>
      </c>
      <c r="G30" s="29">
        <v>0</v>
      </c>
      <c r="H30" s="29">
        <v>154000</v>
      </c>
      <c r="I30" s="29">
        <v>0</v>
      </c>
      <c r="J30" s="28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8">
        <v>158000</v>
      </c>
    </row>
    <row r="31" spans="1:16" ht="30" customHeight="1" x14ac:dyDescent="0.2">
      <c r="A31" s="24" t="s">
        <v>92</v>
      </c>
      <c r="B31" s="25"/>
      <c r="C31" s="26"/>
      <c r="D31" s="27" t="s">
        <v>91</v>
      </c>
      <c r="E31" s="28">
        <v>158000</v>
      </c>
      <c r="F31" s="29">
        <v>158000</v>
      </c>
      <c r="G31" s="29">
        <v>0</v>
      </c>
      <c r="H31" s="29">
        <v>154000</v>
      </c>
      <c r="I31" s="29">
        <v>0</v>
      </c>
      <c r="J31" s="28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v>158000</v>
      </c>
    </row>
    <row r="32" spans="1:16" ht="30" customHeight="1" x14ac:dyDescent="0.2">
      <c r="A32" s="30" t="s">
        <v>93</v>
      </c>
      <c r="B32" s="30" t="s">
        <v>94</v>
      </c>
      <c r="C32" s="31" t="s">
        <v>84</v>
      </c>
      <c r="D32" s="32" t="s">
        <v>95</v>
      </c>
      <c r="E32" s="33">
        <v>154000</v>
      </c>
      <c r="F32" s="34">
        <v>154000</v>
      </c>
      <c r="G32" s="34">
        <v>0</v>
      </c>
      <c r="H32" s="34">
        <v>154000</v>
      </c>
      <c r="I32" s="34">
        <v>0</v>
      </c>
      <c r="J32" s="33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3">
        <v>154000</v>
      </c>
    </row>
    <row r="33" spans="1:16" ht="33.75" customHeight="1" x14ac:dyDescent="0.2">
      <c r="A33" s="30" t="s">
        <v>96</v>
      </c>
      <c r="B33" s="30" t="s">
        <v>97</v>
      </c>
      <c r="C33" s="31" t="s">
        <v>98</v>
      </c>
      <c r="D33" s="32" t="s">
        <v>99</v>
      </c>
      <c r="E33" s="33">
        <v>4000</v>
      </c>
      <c r="F33" s="34">
        <v>4000</v>
      </c>
      <c r="G33" s="34">
        <v>0</v>
      </c>
      <c r="H33" s="34">
        <v>0</v>
      </c>
      <c r="I33" s="34">
        <v>0</v>
      </c>
      <c r="J33" s="33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3">
        <v>4000</v>
      </c>
    </row>
    <row r="34" spans="1:16" ht="24" customHeight="1" x14ac:dyDescent="0.2">
      <c r="A34" s="24" t="s">
        <v>100</v>
      </c>
      <c r="B34" s="25"/>
      <c r="C34" s="26"/>
      <c r="D34" s="27" t="s">
        <v>101</v>
      </c>
      <c r="E34" s="28">
        <v>100000</v>
      </c>
      <c r="F34" s="29">
        <v>100000</v>
      </c>
      <c r="G34" s="29">
        <v>0</v>
      </c>
      <c r="H34" s="29">
        <v>0</v>
      </c>
      <c r="I34" s="29">
        <v>0</v>
      </c>
      <c r="J34" s="28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v>100000</v>
      </c>
    </row>
    <row r="35" spans="1:16" ht="26.25" customHeight="1" x14ac:dyDescent="0.2">
      <c r="A35" s="24" t="s">
        <v>102</v>
      </c>
      <c r="B35" s="25"/>
      <c r="C35" s="26"/>
      <c r="D35" s="27" t="s">
        <v>103</v>
      </c>
      <c r="E35" s="28">
        <v>100000</v>
      </c>
      <c r="F35" s="29">
        <v>100000</v>
      </c>
      <c r="G35" s="29">
        <v>0</v>
      </c>
      <c r="H35" s="29">
        <v>0</v>
      </c>
      <c r="I35" s="29">
        <v>0</v>
      </c>
      <c r="J35" s="28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v>100000</v>
      </c>
    </row>
    <row r="36" spans="1:16" ht="26.25" customHeight="1" x14ac:dyDescent="0.2">
      <c r="A36" s="30" t="s">
        <v>104</v>
      </c>
      <c r="B36" s="30" t="s">
        <v>105</v>
      </c>
      <c r="C36" s="31" t="s">
        <v>106</v>
      </c>
      <c r="D36" s="32" t="s">
        <v>107</v>
      </c>
      <c r="E36" s="33">
        <v>100000</v>
      </c>
      <c r="F36" s="34">
        <v>100000</v>
      </c>
      <c r="G36" s="34">
        <v>0</v>
      </c>
      <c r="H36" s="34">
        <v>0</v>
      </c>
      <c r="I36" s="34">
        <v>0</v>
      </c>
      <c r="J36" s="33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3">
        <v>100000</v>
      </c>
    </row>
    <row r="37" spans="1:16" x14ac:dyDescent="0.2">
      <c r="A37" s="35" t="s">
        <v>15</v>
      </c>
      <c r="B37" s="35" t="s">
        <v>15</v>
      </c>
      <c r="C37" s="36" t="s">
        <v>15</v>
      </c>
      <c r="D37" s="28" t="s">
        <v>108</v>
      </c>
      <c r="E37" s="28">
        <v>5605436.8100000005</v>
      </c>
      <c r="F37" s="28">
        <v>5484436.8100000005</v>
      </c>
      <c r="G37" s="28">
        <v>474749.53</v>
      </c>
      <c r="H37" s="28">
        <v>2653650</v>
      </c>
      <c r="I37" s="28">
        <v>121000</v>
      </c>
      <c r="J37" s="28">
        <v>67846.929999999993</v>
      </c>
      <c r="K37" s="28">
        <v>67846.929999999993</v>
      </c>
      <c r="L37" s="28">
        <v>0</v>
      </c>
      <c r="M37" s="28">
        <v>0</v>
      </c>
      <c r="N37" s="28">
        <v>0</v>
      </c>
      <c r="O37" s="28">
        <v>67846.929999999993</v>
      </c>
      <c r="P37" s="28">
        <v>5653283.7400000002</v>
      </c>
    </row>
    <row r="40" spans="1:16" x14ac:dyDescent="0.2">
      <c r="A40" s="18"/>
      <c r="B40" s="21" t="s">
        <v>20</v>
      </c>
      <c r="C40" s="18"/>
      <c r="D40" s="18"/>
      <c r="E40" s="18"/>
      <c r="F40" s="18"/>
      <c r="G40" s="18"/>
      <c r="H40" s="18"/>
      <c r="I40" s="21" t="s">
        <v>21</v>
      </c>
      <c r="J40" s="18"/>
      <c r="K40" s="18"/>
      <c r="L40" s="18"/>
      <c r="M40" s="18"/>
      <c r="N40" s="18"/>
      <c r="O40" s="18"/>
      <c r="P40" s="18"/>
    </row>
  </sheetData>
  <mergeCells count="24">
    <mergeCell ref="M3:N3"/>
    <mergeCell ref="M2:O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4" workbookViewId="0">
      <selection activeCell="C1" sqref="C1:D1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5" s="39" customFormat="1" x14ac:dyDescent="0.2">
      <c r="C1" s="94" t="s">
        <v>131</v>
      </c>
      <c r="D1" s="94"/>
      <c r="E1" s="40"/>
    </row>
    <row r="2" spans="1:5" s="39" customFormat="1" x14ac:dyDescent="0.2">
      <c r="C2" s="94" t="s">
        <v>132</v>
      </c>
      <c r="D2" s="94"/>
      <c r="E2" s="40"/>
    </row>
    <row r="3" spans="1:5" s="39" customFormat="1" x14ac:dyDescent="0.2">
      <c r="C3" s="94" t="s">
        <v>149</v>
      </c>
      <c r="D3" s="94"/>
      <c r="E3" s="40"/>
    </row>
    <row r="5" spans="1:5" x14ac:dyDescent="0.2">
      <c r="A5" s="92" t="s">
        <v>130</v>
      </c>
      <c r="B5" s="89"/>
      <c r="C5" s="89"/>
      <c r="D5" s="89"/>
    </row>
    <row r="6" spans="1:5" x14ac:dyDescent="0.2">
      <c r="A6" s="97" t="s">
        <v>111</v>
      </c>
      <c r="B6" s="89"/>
      <c r="C6" s="89"/>
      <c r="D6" s="89"/>
    </row>
    <row r="7" spans="1:5" x14ac:dyDescent="0.2">
      <c r="A7" s="89" t="s">
        <v>23</v>
      </c>
      <c r="B7" s="89"/>
      <c r="C7" s="89"/>
      <c r="D7" s="89"/>
    </row>
    <row r="8" spans="1:5" ht="15" x14ac:dyDescent="0.25">
      <c r="A8" s="41" t="s">
        <v>112</v>
      </c>
      <c r="B8" s="39"/>
      <c r="C8" s="39"/>
      <c r="D8" s="39"/>
    </row>
    <row r="9" spans="1:5" x14ac:dyDescent="0.2">
      <c r="A9" s="39"/>
      <c r="B9" s="39"/>
      <c r="C9" s="39"/>
      <c r="D9" s="40" t="s">
        <v>1</v>
      </c>
    </row>
    <row r="10" spans="1:5" ht="38.25" x14ac:dyDescent="0.2">
      <c r="A10" s="45" t="s">
        <v>113</v>
      </c>
      <c r="B10" s="99" t="s">
        <v>114</v>
      </c>
      <c r="C10" s="100"/>
      <c r="D10" s="46" t="s">
        <v>4</v>
      </c>
    </row>
    <row r="11" spans="1:5" x14ac:dyDescent="0.2">
      <c r="A11" s="42">
        <v>1</v>
      </c>
      <c r="B11" s="101">
        <v>2</v>
      </c>
      <c r="C11" s="102"/>
      <c r="D11" s="47">
        <v>3</v>
      </c>
    </row>
    <row r="12" spans="1:5" x14ac:dyDescent="0.2">
      <c r="A12" s="103" t="s">
        <v>115</v>
      </c>
      <c r="B12" s="103"/>
      <c r="C12" s="103"/>
      <c r="D12" s="103"/>
    </row>
    <row r="13" spans="1:5" x14ac:dyDescent="0.2">
      <c r="A13" s="103" t="s">
        <v>118</v>
      </c>
      <c r="B13" s="103"/>
      <c r="C13" s="103"/>
      <c r="D13" s="103"/>
    </row>
    <row r="14" spans="1:5" x14ac:dyDescent="0.2">
      <c r="A14" s="53" t="s">
        <v>15</v>
      </c>
      <c r="B14" s="54" t="s">
        <v>119</v>
      </c>
      <c r="C14" s="52"/>
      <c r="D14" s="51"/>
    </row>
    <row r="15" spans="1:5" x14ac:dyDescent="0.2">
      <c r="A15" s="53" t="s">
        <v>15</v>
      </c>
      <c r="B15" s="54" t="s">
        <v>120</v>
      </c>
      <c r="C15" s="52"/>
      <c r="D15" s="51"/>
    </row>
    <row r="16" spans="1:5" x14ac:dyDescent="0.2">
      <c r="A16" s="53" t="s">
        <v>15</v>
      </c>
      <c r="B16" s="54" t="s">
        <v>121</v>
      </c>
      <c r="C16" s="52"/>
      <c r="D16" s="51"/>
    </row>
    <row r="18" spans="1:4" ht="15" x14ac:dyDescent="0.25">
      <c r="A18" s="41" t="s">
        <v>122</v>
      </c>
      <c r="B18" s="39"/>
      <c r="C18" s="39"/>
      <c r="D18" s="40" t="s">
        <v>1</v>
      </c>
    </row>
    <row r="19" spans="1:4" ht="53.25" customHeight="1" x14ac:dyDescent="0.2">
      <c r="A19" s="44" t="s">
        <v>123</v>
      </c>
      <c r="B19" s="44" t="s">
        <v>124</v>
      </c>
      <c r="C19" s="44" t="s">
        <v>125</v>
      </c>
      <c r="D19" s="44" t="s">
        <v>4</v>
      </c>
    </row>
    <row r="20" spans="1:4" x14ac:dyDescent="0.2">
      <c r="A20" s="43">
        <v>1</v>
      </c>
      <c r="B20" s="43">
        <v>2</v>
      </c>
      <c r="C20" s="43">
        <v>3</v>
      </c>
      <c r="D20" s="43">
        <v>4</v>
      </c>
    </row>
    <row r="21" spans="1:4" x14ac:dyDescent="0.2">
      <c r="A21" s="104" t="s">
        <v>126</v>
      </c>
      <c r="B21" s="104"/>
      <c r="C21" s="104"/>
      <c r="D21" s="104"/>
    </row>
    <row r="22" spans="1:4" x14ac:dyDescent="0.2">
      <c r="A22" s="57" t="s">
        <v>116</v>
      </c>
      <c r="B22" s="57">
        <v>9770</v>
      </c>
      <c r="C22" s="58" t="s">
        <v>117</v>
      </c>
      <c r="D22" s="49">
        <v>100000</v>
      </c>
    </row>
    <row r="23" spans="1:4" ht="24.75" customHeight="1" x14ac:dyDescent="0.2">
      <c r="A23" s="55" t="s">
        <v>104</v>
      </c>
      <c r="B23" s="55" t="s">
        <v>105</v>
      </c>
      <c r="C23" s="56" t="s">
        <v>107</v>
      </c>
      <c r="D23" s="48">
        <v>100000</v>
      </c>
    </row>
    <row r="24" spans="1:4" x14ac:dyDescent="0.2">
      <c r="A24" s="55"/>
      <c r="B24" s="55"/>
      <c r="C24" s="56"/>
      <c r="D24" s="48" t="s">
        <v>127</v>
      </c>
    </row>
    <row r="25" spans="1:4" x14ac:dyDescent="0.2">
      <c r="A25" s="104" t="s">
        <v>128</v>
      </c>
      <c r="B25" s="104"/>
      <c r="C25" s="104"/>
      <c r="D25" s="103"/>
    </row>
    <row r="26" spans="1:4" x14ac:dyDescent="0.2">
      <c r="A26" s="59" t="s">
        <v>15</v>
      </c>
      <c r="B26" s="59" t="s">
        <v>15</v>
      </c>
      <c r="C26" s="54" t="s">
        <v>119</v>
      </c>
      <c r="D26" s="50">
        <v>100000</v>
      </c>
    </row>
    <row r="27" spans="1:4" x14ac:dyDescent="0.2">
      <c r="A27" s="59" t="s">
        <v>15</v>
      </c>
      <c r="B27" s="59" t="s">
        <v>15</v>
      </c>
      <c r="C27" s="54" t="s">
        <v>120</v>
      </c>
      <c r="D27" s="50">
        <v>100000</v>
      </c>
    </row>
    <row r="28" spans="1:4" x14ac:dyDescent="0.2">
      <c r="A28" s="59" t="s">
        <v>15</v>
      </c>
      <c r="B28" s="59" t="s">
        <v>15</v>
      </c>
      <c r="C28" s="54" t="s">
        <v>121</v>
      </c>
      <c r="D28" s="50">
        <v>0</v>
      </c>
    </row>
    <row r="30" spans="1:4" x14ac:dyDescent="0.2">
      <c r="A30" s="98"/>
      <c r="B30" s="98"/>
      <c r="C30" s="98"/>
      <c r="D30" s="98"/>
    </row>
    <row r="32" spans="1:4" ht="18.75" x14ac:dyDescent="0.3">
      <c r="A32" s="39"/>
      <c r="B32" s="95" t="s">
        <v>129</v>
      </c>
      <c r="C32" s="96"/>
      <c r="D32" s="39"/>
    </row>
  </sheetData>
  <mergeCells count="14">
    <mergeCell ref="C1:D1"/>
    <mergeCell ref="C2:D2"/>
    <mergeCell ref="C3:D3"/>
    <mergeCell ref="A7:D7"/>
    <mergeCell ref="B32:C32"/>
    <mergeCell ref="A5:D5"/>
    <mergeCell ref="A6:D6"/>
    <mergeCell ref="A30:D30"/>
    <mergeCell ref="B10:C10"/>
    <mergeCell ref="B11:C11"/>
    <mergeCell ref="A12:D12"/>
    <mergeCell ref="A13:D13"/>
    <mergeCell ref="A21:D21"/>
    <mergeCell ref="A25:D2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E15" sqref="E15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2" spans="1:10" x14ac:dyDescent="0.2">
      <c r="A2" s="60"/>
      <c r="B2" s="60"/>
      <c r="C2" s="60"/>
      <c r="D2" s="60"/>
      <c r="E2" s="60"/>
      <c r="F2" s="60"/>
      <c r="G2" s="60"/>
      <c r="H2" s="94" t="s">
        <v>131</v>
      </c>
      <c r="I2" s="94"/>
      <c r="J2" s="60"/>
    </row>
    <row r="3" spans="1:10" x14ac:dyDescent="0.2">
      <c r="A3" s="60"/>
      <c r="B3" s="60"/>
      <c r="C3" s="60"/>
      <c r="D3" s="60"/>
      <c r="E3" s="60"/>
      <c r="F3" s="60"/>
      <c r="G3" s="60"/>
      <c r="H3" s="94" t="s">
        <v>132</v>
      </c>
      <c r="I3" s="94"/>
      <c r="J3" s="60"/>
    </row>
    <row r="4" spans="1:10" ht="12.75" customHeight="1" x14ac:dyDescent="0.2">
      <c r="A4" s="60"/>
      <c r="B4" s="60"/>
      <c r="C4" s="60"/>
      <c r="D4" s="60"/>
      <c r="E4" s="60"/>
      <c r="F4" s="60"/>
      <c r="G4" s="60"/>
      <c r="H4" s="94" t="s">
        <v>149</v>
      </c>
      <c r="I4" s="94"/>
      <c r="J4" s="60"/>
    </row>
    <row r="5" spans="1:10" x14ac:dyDescent="0.2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2">
      <c r="A6" s="92" t="s">
        <v>150</v>
      </c>
      <c r="B6" s="89"/>
      <c r="C6" s="89"/>
      <c r="D6" s="89"/>
      <c r="E6" s="89"/>
      <c r="F6" s="89"/>
      <c r="G6" s="89"/>
      <c r="H6" s="89"/>
      <c r="I6" s="89"/>
      <c r="J6" s="89"/>
    </row>
    <row r="8" spans="1:10" x14ac:dyDescent="0.2">
      <c r="A8" s="61" t="s">
        <v>111</v>
      </c>
      <c r="B8" s="60"/>
      <c r="C8" s="60"/>
      <c r="D8" s="60"/>
      <c r="E8" s="60"/>
      <c r="F8" s="60"/>
      <c r="G8" s="60"/>
      <c r="H8" s="60"/>
      <c r="I8" s="60"/>
      <c r="J8" s="60"/>
    </row>
    <row r="9" spans="1:10" x14ac:dyDescent="0.2">
      <c r="A9" s="60" t="s">
        <v>23</v>
      </c>
      <c r="B9" s="60"/>
      <c r="C9" s="60"/>
      <c r="D9" s="60"/>
      <c r="E9" s="60"/>
      <c r="F9" s="60"/>
      <c r="G9" s="60"/>
      <c r="H9" s="60"/>
      <c r="I9" s="60"/>
      <c r="J9" s="62" t="s">
        <v>26</v>
      </c>
    </row>
    <row r="10" spans="1:10" x14ac:dyDescent="0.2">
      <c r="A10" s="93" t="s">
        <v>27</v>
      </c>
      <c r="B10" s="93" t="s">
        <v>28</v>
      </c>
      <c r="C10" s="93" t="s">
        <v>29</v>
      </c>
      <c r="D10" s="90" t="s">
        <v>30</v>
      </c>
      <c r="E10" s="90" t="s">
        <v>133</v>
      </c>
      <c r="F10" s="93" t="s">
        <v>134</v>
      </c>
      <c r="G10" s="91" t="s">
        <v>4</v>
      </c>
      <c r="H10" s="90" t="s">
        <v>5</v>
      </c>
      <c r="I10" s="90" t="s">
        <v>6</v>
      </c>
      <c r="J10" s="90"/>
    </row>
    <row r="11" spans="1:10" ht="25.5" x14ac:dyDescent="0.2">
      <c r="A11" s="90"/>
      <c r="B11" s="90"/>
      <c r="C11" s="90"/>
      <c r="D11" s="90"/>
      <c r="E11" s="90"/>
      <c r="F11" s="90"/>
      <c r="G11" s="91"/>
      <c r="H11" s="90"/>
      <c r="I11" s="63" t="s">
        <v>7</v>
      </c>
      <c r="J11" s="63" t="s">
        <v>8</v>
      </c>
    </row>
    <row r="12" spans="1:10" x14ac:dyDescent="0.2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4">
        <v>7</v>
      </c>
      <c r="H12" s="63">
        <v>8</v>
      </c>
      <c r="I12" s="65">
        <v>9</v>
      </c>
      <c r="J12" s="65">
        <v>10</v>
      </c>
    </row>
    <row r="13" spans="1:10" x14ac:dyDescent="0.2">
      <c r="A13" s="66" t="s">
        <v>37</v>
      </c>
      <c r="B13" s="66" t="s">
        <v>135</v>
      </c>
      <c r="C13" s="66" t="s">
        <v>135</v>
      </c>
      <c r="D13" s="67" t="s">
        <v>136</v>
      </c>
      <c r="E13" s="67" t="s">
        <v>135</v>
      </c>
      <c r="F13" s="67" t="s">
        <v>135</v>
      </c>
      <c r="G13" s="68">
        <f>G14</f>
        <v>1581000</v>
      </c>
      <c r="H13" s="81">
        <f>H14</f>
        <v>1581000</v>
      </c>
      <c r="I13" s="69"/>
      <c r="J13" s="69"/>
    </row>
    <row r="14" spans="1:10" x14ac:dyDescent="0.2">
      <c r="A14" s="66" t="s">
        <v>39</v>
      </c>
      <c r="B14" s="66" t="s">
        <v>135</v>
      </c>
      <c r="C14" s="66" t="s">
        <v>135</v>
      </c>
      <c r="D14" s="67" t="s">
        <v>136</v>
      </c>
      <c r="E14" s="67" t="s">
        <v>135</v>
      </c>
      <c r="F14" s="67" t="s">
        <v>135</v>
      </c>
      <c r="G14" s="68">
        <f>G15+G16+G17+G18</f>
        <v>1581000</v>
      </c>
      <c r="H14" s="81">
        <f>H15+H16+H17+H18</f>
        <v>1581000</v>
      </c>
      <c r="I14" s="69"/>
      <c r="J14" s="69"/>
    </row>
    <row r="15" spans="1:10" ht="50.25" customHeight="1" x14ac:dyDescent="0.2">
      <c r="A15" s="70" t="s">
        <v>44</v>
      </c>
      <c r="B15" s="70" t="s">
        <v>45</v>
      </c>
      <c r="C15" s="70" t="s">
        <v>46</v>
      </c>
      <c r="D15" s="71" t="s">
        <v>47</v>
      </c>
      <c r="E15" s="71" t="s">
        <v>137</v>
      </c>
      <c r="F15" s="71" t="s">
        <v>138</v>
      </c>
      <c r="G15" s="72">
        <v>880000</v>
      </c>
      <c r="H15" s="73">
        <v>880000</v>
      </c>
      <c r="I15" s="73"/>
      <c r="J15" s="73"/>
    </row>
    <row r="16" spans="1:10" ht="51.75" customHeight="1" x14ac:dyDescent="0.2">
      <c r="A16" s="70" t="s">
        <v>48</v>
      </c>
      <c r="B16" s="70" t="s">
        <v>49</v>
      </c>
      <c r="C16" s="70" t="s">
        <v>50</v>
      </c>
      <c r="D16" s="71" t="s">
        <v>51</v>
      </c>
      <c r="E16" s="71" t="s">
        <v>139</v>
      </c>
      <c r="F16" s="71" t="s">
        <v>140</v>
      </c>
      <c r="G16" s="72">
        <v>80000</v>
      </c>
      <c r="H16" s="73">
        <v>80000</v>
      </c>
      <c r="I16" s="73"/>
      <c r="J16" s="73"/>
    </row>
    <row r="17" spans="1:10" ht="91.5" customHeight="1" x14ac:dyDescent="0.2">
      <c r="A17" s="70" t="s">
        <v>52</v>
      </c>
      <c r="B17" s="70" t="s">
        <v>53</v>
      </c>
      <c r="C17" s="70" t="s">
        <v>54</v>
      </c>
      <c r="D17" s="71" t="s">
        <v>55</v>
      </c>
      <c r="E17" s="71" t="s">
        <v>141</v>
      </c>
      <c r="F17" s="71" t="s">
        <v>142</v>
      </c>
      <c r="G17" s="72">
        <v>500000</v>
      </c>
      <c r="H17" s="73">
        <v>500000</v>
      </c>
      <c r="I17" s="73">
        <v>0</v>
      </c>
      <c r="J17" s="73">
        <v>0</v>
      </c>
    </row>
    <row r="18" spans="1:10" ht="38.25" x14ac:dyDescent="0.2">
      <c r="A18" s="70" t="s">
        <v>64</v>
      </c>
      <c r="B18" s="70" t="s">
        <v>65</v>
      </c>
      <c r="C18" s="70" t="s">
        <v>66</v>
      </c>
      <c r="D18" s="71" t="s">
        <v>67</v>
      </c>
      <c r="E18" s="71" t="s">
        <v>143</v>
      </c>
      <c r="F18" s="71" t="s">
        <v>144</v>
      </c>
      <c r="G18" s="72">
        <v>121000</v>
      </c>
      <c r="H18" s="73">
        <v>121000</v>
      </c>
      <c r="I18" s="73">
        <v>0</v>
      </c>
      <c r="J18" s="73">
        <v>0</v>
      </c>
    </row>
    <row r="19" spans="1:10" x14ac:dyDescent="0.2">
      <c r="A19" s="79" t="s">
        <v>100</v>
      </c>
      <c r="B19" s="79" t="s">
        <v>135</v>
      </c>
      <c r="C19" s="79" t="s">
        <v>135</v>
      </c>
      <c r="D19" s="80" t="s">
        <v>101</v>
      </c>
      <c r="E19" s="77"/>
      <c r="F19" s="67" t="s">
        <v>135</v>
      </c>
      <c r="G19" s="68">
        <f>G20</f>
        <v>100000</v>
      </c>
      <c r="H19" s="81">
        <f>H20</f>
        <v>100000</v>
      </c>
      <c r="I19" s="69">
        <v>0</v>
      </c>
      <c r="J19" s="69">
        <v>0</v>
      </c>
    </row>
    <row r="20" spans="1:10" x14ac:dyDescent="0.2">
      <c r="A20" s="79" t="s">
        <v>102</v>
      </c>
      <c r="B20" s="79" t="s">
        <v>135</v>
      </c>
      <c r="C20" s="79" t="s">
        <v>135</v>
      </c>
      <c r="D20" s="80" t="s">
        <v>101</v>
      </c>
      <c r="E20" s="77"/>
      <c r="F20" s="67" t="s">
        <v>135</v>
      </c>
      <c r="G20" s="68">
        <f>G21</f>
        <v>100000</v>
      </c>
      <c r="H20" s="81">
        <f>H21</f>
        <v>100000</v>
      </c>
      <c r="I20" s="69">
        <v>0</v>
      </c>
      <c r="J20" s="69">
        <v>0</v>
      </c>
    </row>
    <row r="21" spans="1:10" ht="42" customHeight="1" x14ac:dyDescent="0.2">
      <c r="A21" s="82" t="s">
        <v>104</v>
      </c>
      <c r="B21" s="82" t="s">
        <v>105</v>
      </c>
      <c r="C21" s="82" t="s">
        <v>106</v>
      </c>
      <c r="D21" s="83" t="s">
        <v>107</v>
      </c>
      <c r="E21" s="82" t="s">
        <v>148</v>
      </c>
      <c r="F21" s="83" t="s">
        <v>147</v>
      </c>
      <c r="G21" s="72">
        <v>100000</v>
      </c>
      <c r="H21" s="73">
        <v>100000</v>
      </c>
      <c r="I21" s="73">
        <v>0</v>
      </c>
      <c r="J21" s="73">
        <v>0</v>
      </c>
    </row>
    <row r="22" spans="1:10" x14ac:dyDescent="0.2">
      <c r="A22" s="74" t="s">
        <v>15</v>
      </c>
      <c r="B22" s="74" t="s">
        <v>15</v>
      </c>
      <c r="C22" s="74" t="s">
        <v>15</v>
      </c>
      <c r="D22" s="75" t="s">
        <v>108</v>
      </c>
      <c r="E22" s="75" t="s">
        <v>15</v>
      </c>
      <c r="F22" s="75" t="s">
        <v>15</v>
      </c>
      <c r="G22" s="68">
        <f>G20+G14</f>
        <v>1681000</v>
      </c>
      <c r="H22" s="81">
        <f>H20+H14</f>
        <v>1681000</v>
      </c>
      <c r="I22" s="68"/>
      <c r="J22" s="68"/>
    </row>
    <row r="24" spans="1:10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6" spans="1:10" ht="18.75" x14ac:dyDescent="0.3">
      <c r="A26" s="60"/>
      <c r="B26" s="60"/>
      <c r="C26" s="60"/>
      <c r="D26" s="76" t="s">
        <v>145</v>
      </c>
      <c r="E26" s="76"/>
      <c r="F26" s="76" t="s">
        <v>146</v>
      </c>
      <c r="G26" s="60"/>
      <c r="H26" s="60"/>
      <c r="I26" s="60"/>
      <c r="J26" s="60"/>
    </row>
  </sheetData>
  <mergeCells count="14">
    <mergeCell ref="H2:I2"/>
    <mergeCell ref="H3:I3"/>
    <mergeCell ref="H4:I4"/>
    <mergeCell ref="A24:J24"/>
    <mergeCell ref="A6:J6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 2</vt:lpstr>
      <vt:lpstr>дод 3</vt:lpstr>
      <vt:lpstr>дод5</vt:lpstr>
      <vt:lpstr>дод 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SysAdmn</cp:lastModifiedBy>
  <cp:lastPrinted>2022-02-15T13:27:32Z</cp:lastPrinted>
  <dcterms:created xsi:type="dcterms:W3CDTF">2022-02-15T10:04:41Z</dcterms:created>
  <dcterms:modified xsi:type="dcterms:W3CDTF">2022-02-15T13:27:54Z</dcterms:modified>
</cp:coreProperties>
</file>